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jp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kaigumi-my.sharepoint.com/personal/ogino_kaigumi_onmicrosoft_com/Documents/SRS/チームグッズ/"/>
    </mc:Choice>
  </mc:AlternateContent>
  <xr:revisionPtr revIDLastSave="145" documentId="8_{C66AB716-18F5-4CB0-95C0-22DE1A940B68}" xr6:coauthVersionLast="47" xr6:coauthVersionMax="47" xr10:uidLastSave="{BB5931FA-4FA2-49BE-8214-AA9759CFF2D1}"/>
  <bookViews>
    <workbookView xWindow="-120" yWindow="-120" windowWidth="38640" windowHeight="21120" xr2:uid="{F96721AB-4DC2-4BE0-BC29-E080B2D3BD0D}"/>
  </bookViews>
  <sheets>
    <sheet name="チームウエア申込書" sheetId="1" r:id="rId1"/>
    <sheet name="リスト" sheetId="3" r:id="rId2"/>
  </sheets>
  <definedNames>
    <definedName name="_xlnm.Print_Area" localSheetId="0">チームウエア申込書!$A$1:$AA$37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3" i="1" l="1"/>
  <c r="P13" i="1"/>
  <c r="N13" i="1"/>
  <c r="L10" i="1"/>
  <c r="Z13" i="1"/>
  <c r="H13" i="1"/>
  <c r="J13" i="1"/>
  <c r="L13" i="1"/>
  <c r="T13" i="1"/>
  <c r="V13" i="1"/>
  <c r="X13" i="1"/>
  <c r="F13" i="1"/>
  <c r="B13" i="1"/>
  <c r="U11" i="1"/>
  <c r="U8" i="1"/>
  <c r="V10" i="1"/>
  <c r="X10" i="1"/>
  <c r="Z10" i="1"/>
  <c r="P10" i="1"/>
  <c r="T10" i="1"/>
  <c r="R10" i="1"/>
  <c r="N10" i="1"/>
  <c r="J10" i="1"/>
  <c r="H10" i="1"/>
  <c r="F10" i="1"/>
  <c r="B11" i="1"/>
  <c r="B10" i="1" l="1"/>
</calcChain>
</file>

<file path=xl/sharedStrings.xml><?xml version="1.0" encoding="utf-8"?>
<sst xmlns="http://schemas.openxmlformats.org/spreadsheetml/2006/main" count="205" uniqueCount="143">
  <si>
    <t>申込日</t>
    <rPh sb="0" eb="2">
      <t>モウシコミ</t>
    </rPh>
    <rPh sb="2" eb="3">
      <t>ビ</t>
    </rPh>
    <phoneticPr fontId="4"/>
  </si>
  <si>
    <t>年</t>
    <rPh sb="0" eb="1">
      <t>ネン</t>
    </rPh>
    <phoneticPr fontId="4"/>
  </si>
  <si>
    <t>月</t>
    <rPh sb="0" eb="1">
      <t>ガツ</t>
    </rPh>
    <phoneticPr fontId="4"/>
  </si>
  <si>
    <t>日</t>
    <rPh sb="0" eb="1">
      <t>ヒ</t>
    </rPh>
    <phoneticPr fontId="4"/>
  </si>
  <si>
    <t>・この申込書の使用方法は以下の通りです。</t>
    <rPh sb="3" eb="6">
      <t>モウシコミショ</t>
    </rPh>
    <rPh sb="7" eb="9">
      <t>シヨウ</t>
    </rPh>
    <rPh sb="9" eb="11">
      <t>ホウホウ</t>
    </rPh>
    <rPh sb="12" eb="14">
      <t>イカ</t>
    </rPh>
    <rPh sb="15" eb="16">
      <t>トオ</t>
    </rPh>
    <phoneticPr fontId="4"/>
  </si>
  <si>
    <t>【必須】物品　5種類</t>
    <rPh sb="1" eb="3">
      <t>ヒッス</t>
    </rPh>
    <rPh sb="4" eb="6">
      <t>ブッピン</t>
    </rPh>
    <rPh sb="8" eb="10">
      <t>シュルイ</t>
    </rPh>
    <phoneticPr fontId="4"/>
  </si>
  <si>
    <t>小田原</t>
    <rPh sb="0" eb="3">
      <t>オダワラ</t>
    </rPh>
    <phoneticPr fontId="4"/>
  </si>
  <si>
    <t>S</t>
    <phoneticPr fontId="4"/>
  </si>
  <si>
    <r>
      <t>・</t>
    </r>
    <r>
      <rPr>
        <b/>
        <sz val="11"/>
        <color theme="1"/>
        <rFont val="メイリオ"/>
        <family val="3"/>
        <charset val="128"/>
      </rPr>
      <t>エクセルで選択すると金額が自動計算されます。</t>
    </r>
    <rPh sb="6" eb="8">
      <t>センタク</t>
    </rPh>
    <rPh sb="11" eb="13">
      <t>キンガク</t>
    </rPh>
    <rPh sb="14" eb="16">
      <t>ジドウ</t>
    </rPh>
    <rPh sb="16" eb="18">
      <t>ケイサン</t>
    </rPh>
    <phoneticPr fontId="4"/>
  </si>
  <si>
    <t>①</t>
    <phoneticPr fontId="4"/>
  </si>
  <si>
    <t>②</t>
    <phoneticPr fontId="4"/>
  </si>
  <si>
    <t>③</t>
    <phoneticPr fontId="4"/>
  </si>
  <si>
    <t>④</t>
    <phoneticPr fontId="4"/>
  </si>
  <si>
    <t>⑤</t>
    <phoneticPr fontId="4"/>
  </si>
  <si>
    <t>⑥</t>
    <phoneticPr fontId="4"/>
  </si>
  <si>
    <t>⑦</t>
    <phoneticPr fontId="4"/>
  </si>
  <si>
    <t>秦野</t>
    <rPh sb="0" eb="2">
      <t>ハダノ</t>
    </rPh>
    <phoneticPr fontId="4"/>
  </si>
  <si>
    <t>M</t>
    <phoneticPr fontId="4"/>
  </si>
  <si>
    <r>
      <rPr>
        <b/>
        <sz val="11"/>
        <color rgb="FFFF0000"/>
        <rFont val="メイリオ"/>
        <family val="3"/>
        <charset val="128"/>
      </rPr>
      <t>※西湘RS事務局に、</t>
    </r>
    <r>
      <rPr>
        <b/>
        <u/>
        <sz val="11"/>
        <color rgb="FFFF0000"/>
        <rFont val="メイリオ"/>
        <family val="3"/>
        <charset val="128"/>
      </rPr>
      <t>自動計算されたこの用紙のみ</t>
    </r>
    <rPh sb="5" eb="8">
      <t>ジムキョク</t>
    </rPh>
    <rPh sb="10" eb="12">
      <t>ジドウ</t>
    </rPh>
    <rPh sb="12" eb="14">
      <t>ケイサン</t>
    </rPh>
    <phoneticPr fontId="4"/>
  </si>
  <si>
    <r>
      <t>ピステ</t>
    </r>
    <r>
      <rPr>
        <sz val="8"/>
        <color theme="1"/>
        <rFont val="メイリオ"/>
        <family val="3"/>
        <charset val="128"/>
      </rPr>
      <t>(上のみ)</t>
    </r>
    <r>
      <rPr>
        <sz val="11"/>
        <color theme="1"/>
        <rFont val="メイリオ"/>
        <family val="3"/>
        <charset val="128"/>
      </rPr>
      <t>※</t>
    </r>
    <rPh sb="4" eb="5">
      <t>ウエ</t>
    </rPh>
    <phoneticPr fontId="4"/>
  </si>
  <si>
    <t>練習・交流戦用</t>
    <rPh sb="0" eb="2">
      <t>レンシュウ</t>
    </rPh>
    <rPh sb="3" eb="6">
      <t>コウリュウセン</t>
    </rPh>
    <rPh sb="6" eb="7">
      <t>ヨウ</t>
    </rPh>
    <phoneticPr fontId="4"/>
  </si>
  <si>
    <t>ゲームパンツ</t>
    <phoneticPr fontId="4"/>
  </si>
  <si>
    <t>ソックス</t>
    <phoneticPr fontId="4"/>
  </si>
  <si>
    <r>
      <t>Tシャツ紺</t>
    </r>
    <r>
      <rPr>
        <sz val="8"/>
        <color theme="1"/>
        <rFont val="メイリオ"/>
        <family val="3"/>
        <charset val="128"/>
      </rPr>
      <t>(練習着)</t>
    </r>
    <rPh sb="4" eb="5">
      <t>コン</t>
    </rPh>
    <rPh sb="6" eb="8">
      <t>レンシュウ</t>
    </rPh>
    <rPh sb="8" eb="9">
      <t>ギ</t>
    </rPh>
    <phoneticPr fontId="4"/>
  </si>
  <si>
    <r>
      <t>Tシャツ白</t>
    </r>
    <r>
      <rPr>
        <sz val="8"/>
        <color theme="1"/>
        <rFont val="メイリオ"/>
        <family val="3"/>
        <charset val="128"/>
      </rPr>
      <t>(練習着)</t>
    </r>
    <rPh sb="4" eb="5">
      <t>シロ</t>
    </rPh>
    <rPh sb="6" eb="8">
      <t>レンシュウ</t>
    </rPh>
    <rPh sb="8" eb="9">
      <t>ギ</t>
    </rPh>
    <phoneticPr fontId="4"/>
  </si>
  <si>
    <r>
      <rPr>
        <sz val="11"/>
        <color theme="1"/>
        <rFont val="メイリオ"/>
        <family val="3"/>
        <charset val="128"/>
      </rPr>
      <t>ポロシャツ</t>
    </r>
    <r>
      <rPr>
        <sz val="8"/>
        <color theme="1"/>
        <rFont val="メイリオ"/>
        <family val="3"/>
        <charset val="128"/>
      </rPr>
      <t>(上)</t>
    </r>
    <phoneticPr fontId="4"/>
  </si>
  <si>
    <t>バックパック</t>
    <phoneticPr fontId="4"/>
  </si>
  <si>
    <t>平塚</t>
    <rPh sb="0" eb="2">
      <t>ヒラツカ</t>
    </rPh>
    <phoneticPr fontId="4"/>
  </si>
  <si>
    <t>L</t>
    <phoneticPr fontId="4"/>
  </si>
  <si>
    <t>裾野</t>
    <rPh sb="0" eb="2">
      <t>スソノ</t>
    </rPh>
    <phoneticPr fontId="4"/>
  </si>
  <si>
    <t>XL</t>
    <phoneticPr fontId="4"/>
  </si>
  <si>
    <t>　はご遠慮ください。また2ページ目のサイズ表は印刷不要です)</t>
    <rPh sb="3" eb="5">
      <t>エンリョ</t>
    </rPh>
    <phoneticPr fontId="4"/>
  </si>
  <si>
    <t>長袖
スクール生(青)/大人(黒)</t>
    <rPh sb="0" eb="2">
      <t>ナガソデ</t>
    </rPh>
    <rPh sb="7" eb="8">
      <t>ナマ</t>
    </rPh>
    <rPh sb="9" eb="10">
      <t>アオ</t>
    </rPh>
    <rPh sb="12" eb="14">
      <t>オトナ</t>
    </rPh>
    <rPh sb="15" eb="16">
      <t>クロ</t>
    </rPh>
    <phoneticPr fontId="4"/>
  </si>
  <si>
    <t>半袖(黒)ネーム刺繍(白):　背番号入り</t>
    <rPh sb="15" eb="18">
      <t>セバンゴウ</t>
    </rPh>
    <rPh sb="18" eb="19">
      <t>イ</t>
    </rPh>
    <phoneticPr fontId="4"/>
  </si>
  <si>
    <t>短パン(白)</t>
    <rPh sb="0" eb="1">
      <t>タン</t>
    </rPh>
    <rPh sb="4" eb="5">
      <t>シロ</t>
    </rPh>
    <phoneticPr fontId="4"/>
  </si>
  <si>
    <t>(水/青ライン)</t>
    <rPh sb="1" eb="2">
      <t>スイ</t>
    </rPh>
    <rPh sb="3" eb="4">
      <t>アオ</t>
    </rPh>
    <phoneticPr fontId="4"/>
  </si>
  <si>
    <t>長袖(黒)
胸エンブレム背中ロゴ</t>
    <rPh sb="1" eb="2">
      <t>ソデ</t>
    </rPh>
    <rPh sb="6" eb="7">
      <t>ムネ</t>
    </rPh>
    <rPh sb="12" eb="14">
      <t>セナカ</t>
    </rPh>
    <phoneticPr fontId="4"/>
  </si>
  <si>
    <t>40Lサイズ(黒)</t>
    <rPh sb="7" eb="8">
      <t>クロ</t>
    </rPh>
    <phoneticPr fontId="4"/>
  </si>
  <si>
    <t>さがみ南</t>
    <rPh sb="3" eb="4">
      <t>ミナミ</t>
    </rPh>
    <phoneticPr fontId="4"/>
  </si>
  <si>
    <t>2XL</t>
    <phoneticPr fontId="4"/>
  </si>
  <si>
    <r>
      <rPr>
        <b/>
        <sz val="6"/>
        <color theme="1"/>
        <rFont val="メイリオ"/>
        <family val="3"/>
        <charset val="128"/>
      </rPr>
      <t xml:space="preserve">フリガナ
</t>
    </r>
    <r>
      <rPr>
        <b/>
        <sz val="11"/>
        <color theme="1"/>
        <rFont val="メイリオ"/>
        <family val="3"/>
        <charset val="128"/>
      </rPr>
      <t>氏名</t>
    </r>
    <rPh sb="5" eb="7">
      <t>シメイ</t>
    </rPh>
    <phoneticPr fontId="4"/>
  </si>
  <si>
    <t>身長/体重</t>
    <rPh sb="0" eb="2">
      <t>シンチョウ</t>
    </rPh>
    <rPh sb="3" eb="5">
      <t>タイジュウ</t>
    </rPh>
    <phoneticPr fontId="4"/>
  </si>
  <si>
    <t>希望ネーム</t>
    <rPh sb="0" eb="2">
      <t>キボウ</t>
    </rPh>
    <phoneticPr fontId="4"/>
  </si>
  <si>
    <t>市域</t>
    <rPh sb="0" eb="2">
      <t>シイキ</t>
    </rPh>
    <phoneticPr fontId="4"/>
  </si>
  <si>
    <t>購入数</t>
    <rPh sb="0" eb="2">
      <t>コウニュウ</t>
    </rPh>
    <rPh sb="2" eb="3">
      <t>スウ</t>
    </rPh>
    <phoneticPr fontId="4"/>
  </si>
  <si>
    <t>SIZE</t>
    <phoneticPr fontId="4"/>
  </si>
  <si>
    <t>購入数</t>
    <phoneticPr fontId="4"/>
  </si>
  <si>
    <t>茅ヶ崎</t>
    <rPh sb="0" eb="3">
      <t>チガサキ</t>
    </rPh>
    <phoneticPr fontId="4"/>
  </si>
  <si>
    <t>3XL</t>
    <phoneticPr fontId="4"/>
  </si>
  <si>
    <t>【例】</t>
    <rPh sb="1" eb="2">
      <t>レイ</t>
    </rPh>
    <phoneticPr fontId="4"/>
  </si>
  <si>
    <t>セイショウ　タロウ</t>
    <phoneticPr fontId="4"/>
  </si>
  <si>
    <t>S.Taro</t>
    <phoneticPr fontId="4"/>
  </si>
  <si>
    <t>L</t>
  </si>
  <si>
    <t>4XL</t>
    <phoneticPr fontId="4"/>
  </si>
  <si>
    <t>西湘  太郎</t>
    <phoneticPr fontId="4"/>
  </si>
  <si>
    <t>5XL</t>
    <phoneticPr fontId="4"/>
  </si>
  <si>
    <t>購入申込者</t>
    <rPh sb="0" eb="2">
      <t>コウニュウ</t>
    </rPh>
    <rPh sb="2" eb="5">
      <t>モウシコミシャ</t>
    </rPh>
    <phoneticPr fontId="4"/>
  </si>
  <si>
    <t>購入金額</t>
    <rPh sb="0" eb="2">
      <t>コウニュウ</t>
    </rPh>
    <rPh sb="2" eb="4">
      <t>キンガク</t>
    </rPh>
    <phoneticPr fontId="4"/>
  </si>
  <si>
    <t>◆凡例（各入力及び表示セルの説明）</t>
    <rPh sb="1" eb="3">
      <t>ハンレイ</t>
    </rPh>
    <rPh sb="4" eb="5">
      <t>カク</t>
    </rPh>
    <rPh sb="5" eb="7">
      <t>ニュウリョク</t>
    </rPh>
    <rPh sb="7" eb="8">
      <t>オヨ</t>
    </rPh>
    <rPh sb="9" eb="11">
      <t>ヒョウジ</t>
    </rPh>
    <rPh sb="14" eb="16">
      <t>セツメイ</t>
    </rPh>
    <phoneticPr fontId="4"/>
  </si>
  <si>
    <t>：入力してください。</t>
    <rPh sb="1" eb="3">
      <t>ニュウリョク</t>
    </rPh>
    <phoneticPr fontId="4"/>
  </si>
  <si>
    <t>：選択してください。</t>
    <rPh sb="1" eb="3">
      <t>センタク</t>
    </rPh>
    <phoneticPr fontId="4"/>
  </si>
  <si>
    <t>：自動計算されます（入力や選択は出来ません）</t>
    <rPh sb="1" eb="3">
      <t>ジドウ</t>
    </rPh>
    <rPh sb="3" eb="5">
      <t>ケイサン</t>
    </rPh>
    <rPh sb="10" eb="12">
      <t>ニュウリョク</t>
    </rPh>
    <rPh sb="13" eb="15">
      <t>センタク</t>
    </rPh>
    <rPh sb="16" eb="18">
      <t>デキ</t>
    </rPh>
    <phoneticPr fontId="4"/>
  </si>
  <si>
    <t>◆参考デザイン（サイズは、別紙参照）</t>
    <rPh sb="1" eb="3">
      <t>サンコウ</t>
    </rPh>
    <rPh sb="13" eb="15">
      <t>ベッシ</t>
    </rPh>
    <phoneticPr fontId="4"/>
  </si>
  <si>
    <t>◆ご案内</t>
    <rPh sb="2" eb="4">
      <t>アンナイ</t>
    </rPh>
    <phoneticPr fontId="4"/>
  </si>
  <si>
    <t>※スクール生、コーチ等に限らず、保護者の方も購入可能ですので、御検討をお願います。</t>
    <rPh sb="5" eb="6">
      <t>ナマ</t>
    </rPh>
    <rPh sb="10" eb="11">
      <t>ナド</t>
    </rPh>
    <rPh sb="12" eb="13">
      <t>カギ</t>
    </rPh>
    <rPh sb="16" eb="19">
      <t>ホゴシャ</t>
    </rPh>
    <rPh sb="20" eb="21">
      <t>カタ</t>
    </rPh>
    <rPh sb="22" eb="26">
      <t>コウニュウカノウ</t>
    </rPh>
    <rPh sb="31" eb="34">
      <t>ゴケントウ</t>
    </rPh>
    <rPh sb="36" eb="37">
      <t>ネガ</t>
    </rPh>
    <phoneticPr fontId="4"/>
  </si>
  <si>
    <t>※①・②はチームマーク(左胸)とチーム名(背中)がプリントされます。またネーム刺繍も行います</t>
    <rPh sb="12" eb="13">
      <t>ヒダリ</t>
    </rPh>
    <rPh sb="13" eb="14">
      <t>ムネ</t>
    </rPh>
    <rPh sb="19" eb="20">
      <t>メイ</t>
    </rPh>
    <rPh sb="21" eb="23">
      <t>セナカ</t>
    </rPh>
    <rPh sb="39" eb="41">
      <t>シシュウ</t>
    </rPh>
    <rPh sb="42" eb="43">
      <t>オコナ</t>
    </rPh>
    <phoneticPr fontId="4"/>
  </si>
  <si>
    <t>※③パンツは、フィットタイプのため余裕をもってサイズを選択してください。</t>
    <rPh sb="17" eb="19">
      <t>ヨユウ</t>
    </rPh>
    <rPh sb="27" eb="29">
      <t>センタク</t>
    </rPh>
    <phoneticPr fontId="4"/>
  </si>
  <si>
    <t>※ソックスはチームで在庫もあるので最初の購入は1足でお願いします。</t>
    <rPh sb="10" eb="12">
      <t>ザイコ</t>
    </rPh>
    <rPh sb="17" eb="19">
      <t>サイショ</t>
    </rPh>
    <rPh sb="20" eb="22">
      <t>コウニュウ</t>
    </rPh>
    <rPh sb="24" eb="25">
      <t>ソク</t>
    </rPh>
    <rPh sb="27" eb="28">
      <t>ネガ</t>
    </rPh>
    <phoneticPr fontId="4"/>
  </si>
  <si>
    <t>※男の子は特に急成長期につき購入サイズは余裕をもってお選びください</t>
    <rPh sb="1" eb="2">
      <t>オトコ</t>
    </rPh>
    <rPh sb="3" eb="4">
      <t>コ</t>
    </rPh>
    <rPh sb="5" eb="6">
      <t>トク</t>
    </rPh>
    <rPh sb="7" eb="10">
      <t>キュウセイチョウ</t>
    </rPh>
    <rPh sb="8" eb="11">
      <t>セイチョウキ</t>
    </rPh>
    <rPh sb="14" eb="16">
      <t>コウニュウ</t>
    </rPh>
    <rPh sb="20" eb="22">
      <t>ヨユウ</t>
    </rPh>
    <rPh sb="27" eb="28">
      <t>エラ</t>
    </rPh>
    <phoneticPr fontId="4"/>
  </si>
  <si>
    <t>※④Tシャツは、色（紺、白）を分けて記入ください。　</t>
    <rPh sb="8" eb="9">
      <t>イロ</t>
    </rPh>
    <rPh sb="10" eb="11">
      <t>コン</t>
    </rPh>
    <rPh sb="12" eb="13">
      <t>シロ</t>
    </rPh>
    <rPh sb="15" eb="16">
      <t>ワ</t>
    </rPh>
    <rPh sb="18" eb="20">
      <t>キニュウ</t>
    </rPh>
    <phoneticPr fontId="4"/>
  </si>
  <si>
    <t>※注文した控えはご自身でも保管ください。</t>
    <rPh sb="1" eb="3">
      <t>チュウモン</t>
    </rPh>
    <rPh sb="5" eb="6">
      <t>ヒカ</t>
    </rPh>
    <rPh sb="9" eb="11">
      <t>ジシン</t>
    </rPh>
    <rPh sb="13" eb="15">
      <t>ホカン</t>
    </rPh>
    <phoneticPr fontId="4"/>
  </si>
  <si>
    <t>　◆参考サイズ表</t>
    <rPh sb="2" eb="4">
      <t>サンコウ</t>
    </rPh>
    <rPh sb="7" eb="8">
      <t>ヒョウ</t>
    </rPh>
    <phoneticPr fontId="4"/>
  </si>
  <si>
    <t>　　・メーカー規格/参考採寸値（単位：cm）</t>
    <phoneticPr fontId="4"/>
  </si>
  <si>
    <t>①ピステ（上のみ）</t>
    <rPh sb="5" eb="6">
      <t>ウエ</t>
    </rPh>
    <phoneticPr fontId="4"/>
  </si>
  <si>
    <t>【必須】</t>
    <phoneticPr fontId="4"/>
  </si>
  <si>
    <t>②練習着</t>
    <phoneticPr fontId="4"/>
  </si>
  <si>
    <t>参考メンズ</t>
    <rPh sb="0" eb="2">
      <t>サンコウ</t>
    </rPh>
    <phoneticPr fontId="4"/>
  </si>
  <si>
    <t>適合身長</t>
    <phoneticPr fontId="4"/>
  </si>
  <si>
    <t>162-168</t>
    <phoneticPr fontId="4"/>
  </si>
  <si>
    <t>167-173</t>
    <phoneticPr fontId="4"/>
  </si>
  <si>
    <t>172-178</t>
    <phoneticPr fontId="4"/>
  </si>
  <si>
    <t>177-183</t>
    <phoneticPr fontId="4"/>
  </si>
  <si>
    <t>182-188</t>
    <phoneticPr fontId="4"/>
  </si>
  <si>
    <t>187-193</t>
    <phoneticPr fontId="4"/>
  </si>
  <si>
    <t>別途確認</t>
    <rPh sb="0" eb="2">
      <t>ベット</t>
    </rPh>
    <rPh sb="2" eb="4">
      <t>カクニン</t>
    </rPh>
    <phoneticPr fontId="24"/>
  </si>
  <si>
    <t>適合胸囲</t>
    <phoneticPr fontId="4"/>
  </si>
  <si>
    <t>85-91</t>
    <phoneticPr fontId="4"/>
  </si>
  <si>
    <t>89-95</t>
    <phoneticPr fontId="4"/>
  </si>
  <si>
    <t>93-99</t>
    <phoneticPr fontId="4"/>
  </si>
  <si>
    <t>97-103</t>
    <phoneticPr fontId="4"/>
  </si>
  <si>
    <t>100-108</t>
    <phoneticPr fontId="4"/>
  </si>
  <si>
    <t>105-112</t>
    <phoneticPr fontId="4"/>
  </si>
  <si>
    <t>ウエスト</t>
    <phoneticPr fontId="4"/>
  </si>
  <si>
    <t>71-77</t>
    <phoneticPr fontId="24"/>
  </si>
  <si>
    <t>75-81</t>
    <phoneticPr fontId="24"/>
  </si>
  <si>
    <t>79-85</t>
    <phoneticPr fontId="24"/>
  </si>
  <si>
    <t>83-89</t>
    <phoneticPr fontId="24"/>
  </si>
  <si>
    <t>87-93</t>
    <phoneticPr fontId="24"/>
  </si>
  <si>
    <t>91-97</t>
    <phoneticPr fontId="24"/>
  </si>
  <si>
    <t>③パンツ</t>
    <phoneticPr fontId="4"/>
  </si>
  <si>
    <t>O</t>
    <phoneticPr fontId="4"/>
  </si>
  <si>
    <t>2XO</t>
    <phoneticPr fontId="4"/>
  </si>
  <si>
    <t>YO</t>
    <phoneticPr fontId="4"/>
  </si>
  <si>
    <t>5XL</t>
  </si>
  <si>
    <t>71～77</t>
  </si>
  <si>
    <t>ヒップ</t>
  </si>
  <si>
    <t>79～92</t>
  </si>
  <si>
    <t>92-95</t>
    <phoneticPr fontId="24"/>
  </si>
  <si>
    <t>95-98</t>
    <phoneticPr fontId="24"/>
  </si>
  <si>
    <t>98-100</t>
    <phoneticPr fontId="24"/>
  </si>
  <si>
    <t>100-103</t>
    <phoneticPr fontId="24"/>
  </si>
  <si>
    <t>103-105</t>
    <phoneticPr fontId="24"/>
  </si>
  <si>
    <t>⑤Tシャツ</t>
    <phoneticPr fontId="4"/>
  </si>
  <si>
    <t>⑥Pシャツ</t>
    <phoneticPr fontId="4"/>
  </si>
  <si>
    <t>【選択】</t>
    <rPh sb="1" eb="3">
      <t>センタク</t>
    </rPh>
    <phoneticPr fontId="4"/>
  </si>
  <si>
    <t>西湘RS　チームウエア申込書　(2026年版)</t>
    <rPh sb="0" eb="1">
      <t>ニシ</t>
    </rPh>
    <rPh sb="20" eb="21">
      <t>ネン</t>
    </rPh>
    <rPh sb="21" eb="22">
      <t>バン</t>
    </rPh>
    <phoneticPr fontId="4"/>
  </si>
  <si>
    <t>28～30</t>
    <phoneticPr fontId="4"/>
  </si>
  <si>
    <t>24～27</t>
  </si>
  <si>
    <t>24～27</t>
    <phoneticPr fontId="4"/>
  </si>
  <si>
    <t>⑧</t>
    <phoneticPr fontId="4"/>
  </si>
  <si>
    <t>⑨</t>
    <phoneticPr fontId="4"/>
  </si>
  <si>
    <t>⑩</t>
    <phoneticPr fontId="4"/>
  </si>
  <si>
    <r>
      <rPr>
        <sz val="11"/>
        <color theme="1"/>
        <rFont val="メイリオ"/>
        <family val="3"/>
        <charset val="128"/>
      </rPr>
      <t>パーカー</t>
    </r>
    <r>
      <rPr>
        <sz val="8"/>
        <color theme="1"/>
        <rFont val="メイリオ"/>
        <family val="3"/>
        <charset val="128"/>
      </rPr>
      <t>(上)</t>
    </r>
    <phoneticPr fontId="4"/>
  </si>
  <si>
    <t>ピステパンツ</t>
    <phoneticPr fontId="4"/>
  </si>
  <si>
    <t>ピステハーフパンツ</t>
    <phoneticPr fontId="4"/>
  </si>
  <si>
    <t>エンブレム　ネーム詩集</t>
    <rPh sb="9" eb="11">
      <t>シシュウ</t>
    </rPh>
    <phoneticPr fontId="4"/>
  </si>
  <si>
    <t>胸エンブレム背中ロゴ
ネーム詩集</t>
    <rPh sb="0" eb="1">
      <t>ムネ</t>
    </rPh>
    <rPh sb="6" eb="8">
      <t>セナカ</t>
    </rPh>
    <rPh sb="14" eb="16">
      <t>シシュウ</t>
    </rPh>
    <phoneticPr fontId="4"/>
  </si>
  <si>
    <t>⑧⑨ピステパンツ</t>
    <phoneticPr fontId="3"/>
  </si>
  <si>
    <t>【選択】物品　5種類</t>
    <rPh sb="1" eb="3">
      <t>センタク</t>
    </rPh>
    <rPh sb="4" eb="6">
      <t>ブッピン</t>
    </rPh>
    <rPh sb="8" eb="10">
      <t>シュルイ</t>
    </rPh>
    <phoneticPr fontId="4"/>
  </si>
  <si>
    <t>注：4XL以上のサイズは別途料金がかかります。（割増価格￥1,200～要確認）</t>
    <rPh sb="35" eb="38">
      <t>ヨウカクニン</t>
    </rPh>
    <phoneticPr fontId="24"/>
  </si>
  <si>
    <t>※①②③は4XL（5L）以上は加算料金がありますので金額については個別で対応します。</t>
    <rPh sb="12" eb="14">
      <t>イジョウ</t>
    </rPh>
    <rPh sb="15" eb="17">
      <t>カサン</t>
    </rPh>
    <rPh sb="17" eb="19">
      <t>リョウキン</t>
    </rPh>
    <rPh sb="26" eb="28">
      <t>キンガク</t>
    </rPh>
    <rPh sb="33" eb="35">
      <t>コベツ</t>
    </rPh>
    <rPh sb="36" eb="38">
      <t>タイオウ</t>
    </rPh>
    <phoneticPr fontId="4"/>
  </si>
  <si>
    <t>※④ソックス28～30は加算料金がありますので金額については個別で対応します。</t>
    <rPh sb="12" eb="14">
      <t>カサン</t>
    </rPh>
    <rPh sb="14" eb="16">
      <t>リョウキン</t>
    </rPh>
    <phoneticPr fontId="4"/>
  </si>
  <si>
    <r>
      <t>※購入者1名に付き、申込書1枚でお願いします。チームウエアには、「必須」と「選択」があります。（「必須」は必ず購入してください）</t>
    </r>
    <r>
      <rPr>
        <b/>
        <sz val="11"/>
        <color rgb="FFFF0000"/>
        <rFont val="メイリオ"/>
        <family val="3"/>
        <charset val="128"/>
      </rPr>
      <t>卒業生から譲り受けた場合はお声がけください。</t>
    </r>
    <rPh sb="1" eb="4">
      <t>コウニュウシャ</t>
    </rPh>
    <rPh sb="5" eb="6">
      <t>メイ</t>
    </rPh>
    <rPh sb="7" eb="8">
      <t>ツ</t>
    </rPh>
    <rPh sb="10" eb="13">
      <t>モウシコミショ</t>
    </rPh>
    <rPh sb="14" eb="15">
      <t>マイ</t>
    </rPh>
    <rPh sb="17" eb="18">
      <t>ネガ</t>
    </rPh>
    <rPh sb="78" eb="79">
      <t>コエ</t>
    </rPh>
    <phoneticPr fontId="4"/>
  </si>
  <si>
    <t>伊勢原</t>
    <rPh sb="0" eb="3">
      <t>イセハラ</t>
    </rPh>
    <phoneticPr fontId="3"/>
  </si>
  <si>
    <t>厚木</t>
    <rPh sb="0" eb="2">
      <t>アツギ</t>
    </rPh>
    <phoneticPr fontId="3"/>
  </si>
  <si>
    <t>藤沢</t>
    <rPh sb="0" eb="2">
      <t>フジサワ</t>
    </rPh>
    <phoneticPr fontId="3"/>
  </si>
  <si>
    <t>その他</t>
    <rPh sb="2" eb="3">
      <t>タ</t>
    </rPh>
    <phoneticPr fontId="3"/>
  </si>
  <si>
    <t>平塚市</t>
    <rPh sb="0" eb="2">
      <t>ヒラツカ</t>
    </rPh>
    <rPh sb="2" eb="3">
      <t>シ</t>
    </rPh>
    <phoneticPr fontId="4"/>
  </si>
  <si>
    <t>二宮</t>
    <rPh sb="0" eb="2">
      <t>ニノミヤ</t>
    </rPh>
    <phoneticPr fontId="3"/>
  </si>
  <si>
    <t>大磯</t>
    <rPh sb="0" eb="2">
      <t>オオイソ</t>
    </rPh>
    <phoneticPr fontId="3"/>
  </si>
  <si>
    <r>
      <rPr>
        <sz val="6"/>
        <color rgb="FFFF0000"/>
        <rFont val="メイリオ"/>
        <family val="3"/>
        <charset val="128"/>
      </rPr>
      <t>　</t>
    </r>
    <r>
      <rPr>
        <b/>
        <u/>
        <sz val="11"/>
        <color rgb="FFFF0000"/>
        <rFont val="メイリオ"/>
        <family val="3"/>
        <charset val="128"/>
      </rPr>
      <t>PDFで申込みしてください。</t>
    </r>
    <r>
      <rPr>
        <sz val="8"/>
        <color theme="1"/>
        <rFont val="メイリオ"/>
        <family val="3"/>
        <charset val="128"/>
      </rPr>
      <t>(手書き用紙での提出</t>
    </r>
    <rPh sb="16" eb="18">
      <t>テガ</t>
    </rPh>
    <rPh sb="23" eb="25">
      <t>テイシュツ</t>
    </rPh>
    <phoneticPr fontId="4"/>
  </si>
  <si>
    <t>紺・白どちらかでも可</t>
    <rPh sb="0" eb="1">
      <t>コン</t>
    </rPh>
    <rPh sb="2" eb="3">
      <t>シロ</t>
    </rPh>
    <phoneticPr fontId="4"/>
  </si>
  <si>
    <t>※①ピステ用⑧パンツ・⑨ハーフパンツは個人ネーム入りの選択品となります。</t>
    <rPh sb="5" eb="6">
      <t>ヨウ</t>
    </rPh>
    <rPh sb="19" eb="21">
      <t>コジン</t>
    </rPh>
    <rPh sb="24" eb="25">
      <t>イ</t>
    </rPh>
    <rPh sb="27" eb="29">
      <t>センタク</t>
    </rPh>
    <rPh sb="29" eb="30">
      <t>ヒン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</si>
</sst>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0;\-[$¥-411]#,##0"/>
    <numFmt numFmtId="177" formatCode="0&quot;cm&quot;"/>
    <numFmt numFmtId="178" formatCode="0&quot;kg&quot;"/>
  </numFmts>
  <fonts count="27">
    <font>
      <sz val="11"/>
      <color theme="1"/>
      <name val="游ゴシック"/>
      <family val="2"/>
      <charset val="128"/>
      <scheme val="minor"/>
    </font>
    <font>
      <sz val="11"/>
      <color theme="1"/>
      <name val="ＭＳ 明朝"/>
      <family val="2"/>
      <charset val="128"/>
    </font>
    <font>
      <b/>
      <sz val="22"/>
      <color theme="1"/>
      <name val="メイリオ"/>
      <family val="3"/>
      <charset val="128"/>
    </font>
    <font>
      <sz val="6"/>
      <name val="游ゴシック"/>
      <family val="2"/>
      <charset val="128"/>
      <scheme val="minor"/>
    </font>
    <font>
      <sz val="6"/>
      <name val="ＭＳ 明朝"/>
      <family val="2"/>
      <charset val="128"/>
    </font>
    <font>
      <sz val="11"/>
      <color theme="1"/>
      <name val="HP Simplified Jpan Light"/>
      <family val="3"/>
      <charset val="128"/>
    </font>
    <font>
      <sz val="11"/>
      <color theme="1"/>
      <name val="メイリオ"/>
      <family val="3"/>
      <charset val="128"/>
    </font>
    <font>
      <sz val="14"/>
      <color theme="1"/>
      <name val="メイリオ"/>
      <family val="3"/>
      <charset val="128"/>
    </font>
    <font>
      <b/>
      <sz val="11"/>
      <color theme="1"/>
      <name val="メイリオ"/>
      <family val="3"/>
      <charset val="128"/>
    </font>
    <font>
      <sz val="8"/>
      <color theme="1"/>
      <name val="メイリオ"/>
      <family val="3"/>
      <charset val="128"/>
    </font>
    <font>
      <b/>
      <u/>
      <sz val="11"/>
      <color rgb="FFFF0000"/>
      <name val="メイリオ"/>
      <family val="3"/>
      <charset val="128"/>
    </font>
    <font>
      <b/>
      <sz val="11"/>
      <color rgb="FFFF0000"/>
      <name val="メイリオ"/>
      <family val="3"/>
      <charset val="128"/>
    </font>
    <font>
      <b/>
      <u/>
      <sz val="11"/>
      <color theme="1"/>
      <name val="メイリオ"/>
      <family val="3"/>
      <charset val="128"/>
    </font>
    <font>
      <sz val="6"/>
      <color rgb="FFFF0000"/>
      <name val="メイリオ"/>
      <family val="3"/>
      <charset val="128"/>
    </font>
    <font>
      <b/>
      <sz val="6"/>
      <color theme="1"/>
      <name val="メイリオ"/>
      <family val="3"/>
      <charset val="128"/>
    </font>
    <font>
      <sz val="11"/>
      <color rgb="FFFF0000"/>
      <name val="メイリオ"/>
      <family val="3"/>
      <charset val="128"/>
    </font>
    <font>
      <b/>
      <sz val="14"/>
      <color theme="1"/>
      <name val="メイリオ"/>
      <family val="3"/>
      <charset val="128"/>
    </font>
    <font>
      <sz val="11"/>
      <name val="メイリオ"/>
      <family val="3"/>
      <charset val="128"/>
    </font>
    <font>
      <b/>
      <sz val="11"/>
      <name val="メイリオ"/>
      <family val="3"/>
      <charset val="128"/>
    </font>
    <font>
      <b/>
      <sz val="12"/>
      <color theme="1"/>
      <name val="HP Simplified Jpan Light"/>
      <family val="3"/>
      <charset val="128"/>
    </font>
    <font>
      <b/>
      <sz val="11"/>
      <color theme="1"/>
      <name val="HP Simplified Jpan Light"/>
      <family val="3"/>
      <charset val="128"/>
    </font>
    <font>
      <b/>
      <sz val="18"/>
      <color theme="1"/>
      <name val="メイリオ"/>
      <family val="3"/>
      <charset val="128"/>
    </font>
    <font>
      <b/>
      <sz val="16"/>
      <color theme="1"/>
      <name val="メイリオ"/>
      <family val="3"/>
      <charset val="128"/>
    </font>
    <font>
      <b/>
      <sz val="11"/>
      <color rgb="FF666666"/>
      <name val="メイリオ"/>
      <family val="3"/>
      <charset val="128"/>
    </font>
    <font>
      <sz val="6"/>
      <name val="游ゴシック"/>
      <family val="3"/>
      <charset val="128"/>
      <scheme val="minor"/>
    </font>
    <font>
      <sz val="11"/>
      <color rgb="FFFF0000"/>
      <name val="HP Simplified Jpan Light"/>
      <family val="3"/>
      <charset val="128"/>
    </font>
    <font>
      <sz val="9"/>
      <color theme="1"/>
      <name val="メイリオ"/>
      <family val="3"/>
      <charset val="128"/>
    </font>
  </fonts>
  <fills count="6">
    <fill>
      <patternFill patternType="none"/>
    </fill>
    <fill>
      <patternFill patternType="gray125"/>
    </fill>
    <fill>
      <patternFill patternType="solid">
        <fgColor theme="8"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3" tint="0.89999084444715716"/>
        <bgColor indexed="64"/>
      </patternFill>
    </fill>
  </fills>
  <borders count="78">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auto="1"/>
      </bottom>
      <diagonal/>
    </border>
    <border>
      <left style="medium">
        <color indexed="64"/>
      </left>
      <right style="thin">
        <color indexed="64"/>
      </right>
      <top style="double">
        <color auto="1"/>
      </top>
      <bottom/>
      <diagonal/>
    </border>
    <border>
      <left style="thin">
        <color indexed="64"/>
      </left>
      <right style="thin">
        <color indexed="64"/>
      </right>
      <top style="double">
        <color indexed="64"/>
      </top>
      <bottom style="dotted">
        <color indexed="64"/>
      </bottom>
      <diagonal/>
    </border>
    <border>
      <left style="thin">
        <color indexed="64"/>
      </left>
      <right style="thin">
        <color indexed="64"/>
      </right>
      <top style="double">
        <color auto="1"/>
      </top>
      <bottom/>
      <diagonal/>
    </border>
    <border>
      <left style="thin">
        <color indexed="64"/>
      </left>
      <right style="medium">
        <color indexed="64"/>
      </right>
      <top style="double">
        <color auto="1"/>
      </top>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right style="thin">
        <color indexed="64"/>
      </right>
      <top style="medium">
        <color indexed="64"/>
      </top>
      <bottom style="thin">
        <color indexed="64"/>
      </bottom>
      <diagonal/>
    </border>
    <border>
      <left/>
      <right style="medium">
        <color indexed="64"/>
      </right>
      <top style="medium">
        <color rgb="FFFF0000"/>
      </top>
      <bottom/>
      <diagonal/>
    </border>
    <border>
      <left style="medium">
        <color indexed="64"/>
      </left>
      <right/>
      <top style="medium">
        <color rgb="FFFF0000"/>
      </top>
      <bottom/>
      <diagonal/>
    </border>
    <border>
      <left style="medium">
        <color rgb="FFFF0000"/>
      </left>
      <right/>
      <top/>
      <bottom style="thin">
        <color indexed="64"/>
      </bottom>
      <diagonal/>
    </border>
    <border>
      <left/>
      <right style="medium">
        <color rgb="FFFF0000"/>
      </right>
      <top/>
      <bottom style="thin">
        <color indexed="64"/>
      </bottom>
      <diagonal/>
    </border>
    <border>
      <left style="medium">
        <color rgb="FFFF0000"/>
      </left>
      <right/>
      <top style="thin">
        <color indexed="64"/>
      </top>
      <bottom/>
      <diagonal/>
    </border>
    <border>
      <left/>
      <right style="medium">
        <color rgb="FFFF0000"/>
      </right>
      <top style="thin">
        <color indexed="64"/>
      </top>
      <bottom style="thin">
        <color indexed="64"/>
      </bottom>
      <diagonal/>
    </border>
    <border>
      <left style="thin">
        <color indexed="64"/>
      </left>
      <right style="medium">
        <color rgb="FFFF0000"/>
      </right>
      <top style="thin">
        <color indexed="64"/>
      </top>
      <bottom/>
      <diagonal/>
    </border>
    <border>
      <left style="medium">
        <color rgb="FFFF0000"/>
      </left>
      <right style="thin">
        <color indexed="64"/>
      </right>
      <top style="medium">
        <color indexed="64"/>
      </top>
      <bottom/>
      <diagonal/>
    </border>
    <border>
      <left style="thin">
        <color indexed="64"/>
      </left>
      <right style="medium">
        <color rgb="FFFF0000"/>
      </right>
      <top style="medium">
        <color indexed="64"/>
      </top>
      <bottom/>
      <diagonal/>
    </border>
    <border>
      <left style="medium">
        <color rgb="FFFF0000"/>
      </left>
      <right style="thin">
        <color indexed="64"/>
      </right>
      <top/>
      <bottom style="thin">
        <color indexed="64"/>
      </bottom>
      <diagonal/>
    </border>
    <border>
      <left style="thin">
        <color indexed="64"/>
      </left>
      <right style="medium">
        <color rgb="FFFF0000"/>
      </right>
      <top style="thin">
        <color indexed="64"/>
      </top>
      <bottom style="thin">
        <color indexed="64"/>
      </bottom>
      <diagonal/>
    </border>
    <border>
      <left/>
      <right style="medium">
        <color rgb="FFFF0000"/>
      </right>
      <top style="thin">
        <color indexed="64"/>
      </top>
      <bottom/>
      <diagonal/>
    </border>
    <border>
      <left style="medium">
        <color rgb="FFFF0000"/>
      </left>
      <right style="thin">
        <color indexed="64"/>
      </right>
      <top style="double">
        <color auto="1"/>
      </top>
      <bottom/>
      <diagonal/>
    </border>
    <border>
      <left style="thin">
        <color indexed="64"/>
      </left>
      <right style="medium">
        <color rgb="FFFF0000"/>
      </right>
      <top/>
      <bottom style="thin">
        <color indexed="64"/>
      </bottom>
      <diagonal/>
    </border>
    <border>
      <left style="medium">
        <color rgb="FFFF0000"/>
      </left>
      <right style="medium">
        <color indexed="64"/>
      </right>
      <top style="thin">
        <color indexed="64"/>
      </top>
      <bottom style="medium">
        <color rgb="FFFF0000"/>
      </bottom>
      <diagonal/>
    </border>
    <border>
      <left style="medium">
        <color indexed="64"/>
      </left>
      <right style="medium">
        <color indexed="64"/>
      </right>
      <top style="thin">
        <color indexed="64"/>
      </top>
      <bottom style="medium">
        <color rgb="FFFF0000"/>
      </bottom>
      <diagonal/>
    </border>
    <border>
      <left style="medium">
        <color indexed="64"/>
      </left>
      <right style="medium">
        <color rgb="FFFF0000"/>
      </right>
      <top style="thin">
        <color indexed="64"/>
      </top>
      <bottom style="medium">
        <color rgb="FFFF0000"/>
      </bottom>
      <diagonal/>
    </border>
    <border>
      <left style="medium">
        <color indexed="64"/>
      </left>
      <right style="thin">
        <color indexed="64"/>
      </right>
      <top style="double">
        <color auto="1"/>
      </top>
      <bottom style="dashed">
        <color indexed="64"/>
      </bottom>
      <diagonal/>
    </border>
    <border>
      <left style="thin">
        <color indexed="64"/>
      </left>
      <right style="medium">
        <color indexed="64"/>
      </right>
      <top style="double">
        <color auto="1"/>
      </top>
      <bottom style="dashed">
        <color indexed="64"/>
      </bottom>
      <diagonal/>
    </border>
    <border>
      <left style="medium">
        <color rgb="FFFF0000"/>
      </left>
      <right style="thin">
        <color indexed="64"/>
      </right>
      <top style="double">
        <color auto="1"/>
      </top>
      <bottom style="dashed">
        <color indexed="64"/>
      </bottom>
      <diagonal/>
    </border>
    <border>
      <left style="thin">
        <color indexed="64"/>
      </left>
      <right style="medium">
        <color rgb="FFFF0000"/>
      </right>
      <top style="double">
        <color auto="1"/>
      </top>
      <bottom style="dashed">
        <color indexed="64"/>
      </bottom>
      <diagonal/>
    </border>
    <border>
      <left/>
      <right style="thin">
        <color indexed="64"/>
      </right>
      <top style="double">
        <color auto="1"/>
      </top>
      <bottom style="dashed">
        <color indexed="64"/>
      </bottom>
      <diagonal/>
    </border>
  </borders>
  <cellStyleXfs count="3">
    <xf numFmtId="0" fontId="0" fillId="0" borderId="0">
      <alignment vertical="center"/>
    </xf>
    <xf numFmtId="0" fontId="1" fillId="0" borderId="0">
      <alignment vertical="center"/>
    </xf>
    <xf numFmtId="38" fontId="1" fillId="0" borderId="0" applyFont="0" applyFill="0" applyBorder="0" applyAlignment="0" applyProtection="0">
      <alignment vertical="center"/>
    </xf>
  </cellStyleXfs>
  <cellXfs count="206">
    <xf numFmtId="0" fontId="0" fillId="0" borderId="0" xfId="0">
      <alignment vertical="center"/>
    </xf>
    <xf numFmtId="0" fontId="2" fillId="0" borderId="0" xfId="1" applyFont="1">
      <alignment vertical="center"/>
    </xf>
    <xf numFmtId="0" fontId="5" fillId="0" borderId="0" xfId="1" applyFont="1">
      <alignment vertical="center"/>
    </xf>
    <xf numFmtId="0" fontId="6" fillId="0" borderId="0" xfId="1" applyFont="1" applyAlignment="1">
      <alignment horizontal="center" vertical="center"/>
    </xf>
    <xf numFmtId="0" fontId="5" fillId="2" borderId="0" xfId="1" applyFont="1" applyFill="1">
      <alignment vertical="center"/>
    </xf>
    <xf numFmtId="0" fontId="5" fillId="0" borderId="0" xfId="1" applyFont="1" applyAlignment="1">
      <alignment horizontal="center" vertical="center"/>
    </xf>
    <xf numFmtId="0" fontId="6" fillId="0" borderId="0" xfId="1" applyFont="1" applyAlignment="1">
      <alignment horizontal="center" vertical="center" wrapText="1"/>
    </xf>
    <xf numFmtId="0" fontId="6" fillId="0" borderId="0" xfId="1" applyFont="1" applyAlignment="1">
      <alignment horizontal="left" vertical="center"/>
    </xf>
    <xf numFmtId="0" fontId="6" fillId="3" borderId="0" xfId="1" applyFont="1" applyFill="1" applyAlignment="1">
      <alignment horizontal="center" vertical="center" wrapText="1"/>
    </xf>
    <xf numFmtId="0" fontId="6" fillId="0" borderId="0" xfId="1" applyFont="1">
      <alignment vertical="center"/>
    </xf>
    <xf numFmtId="0" fontId="9" fillId="0" borderId="11" xfId="1" applyFont="1" applyBorder="1" applyAlignment="1">
      <alignment horizontal="center" vertical="center" wrapText="1"/>
    </xf>
    <xf numFmtId="0" fontId="6" fillId="3" borderId="0" xfId="1" applyFont="1" applyFill="1" applyAlignment="1">
      <alignment horizontal="center" vertical="center"/>
    </xf>
    <xf numFmtId="0" fontId="6" fillId="0" borderId="5" xfId="1" applyFont="1" applyBorder="1">
      <alignment vertical="center"/>
    </xf>
    <xf numFmtId="0" fontId="8" fillId="0" borderId="16" xfId="1" applyFont="1" applyBorder="1" applyAlignment="1">
      <alignment horizontal="center" vertical="center" wrapText="1"/>
    </xf>
    <xf numFmtId="0" fontId="8" fillId="0" borderId="17"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9" xfId="1" applyFont="1" applyBorder="1" applyAlignment="1">
      <alignment horizontal="center" vertical="center" wrapText="1"/>
    </xf>
    <xf numFmtId="0" fontId="9" fillId="0" borderId="5" xfId="1" applyFont="1" applyBorder="1" applyAlignment="1">
      <alignment horizontal="center" vertical="center" wrapText="1"/>
    </xf>
    <xf numFmtId="0" fontId="9" fillId="0" borderId="21" xfId="1" applyFont="1" applyBorder="1" applyAlignment="1">
      <alignment horizontal="center" vertical="center"/>
    </xf>
    <xf numFmtId="0" fontId="9" fillId="0" borderId="18" xfId="1" applyFont="1" applyBorder="1" applyAlignment="1">
      <alignment horizontal="center" vertical="center" wrapText="1"/>
    </xf>
    <xf numFmtId="0" fontId="8" fillId="0" borderId="0" xfId="1" applyFont="1" applyAlignment="1">
      <alignment horizontal="center" vertical="center"/>
    </xf>
    <xf numFmtId="0" fontId="9" fillId="2" borderId="38" xfId="1" applyFont="1" applyFill="1" applyBorder="1" applyAlignment="1" applyProtection="1">
      <alignment horizontal="center" vertical="center"/>
      <protection locked="0"/>
    </xf>
    <xf numFmtId="177" fontId="15" fillId="2" borderId="38" xfId="1" applyNumberFormat="1" applyFont="1" applyFill="1" applyBorder="1" applyAlignment="1" applyProtection="1">
      <alignment horizontal="center" vertical="center" wrapText="1"/>
      <protection locked="0"/>
    </xf>
    <xf numFmtId="0" fontId="6" fillId="2" borderId="29" xfId="1" applyFont="1" applyFill="1" applyBorder="1" applyAlignment="1" applyProtection="1">
      <alignment horizontal="center" vertical="center"/>
      <protection locked="0"/>
    </xf>
    <xf numFmtId="178" fontId="15" fillId="2" borderId="29" xfId="1" applyNumberFormat="1" applyFont="1" applyFill="1" applyBorder="1" applyAlignment="1" applyProtection="1">
      <alignment horizontal="center" vertical="center" wrapText="1"/>
      <protection locked="0"/>
    </xf>
    <xf numFmtId="0" fontId="16" fillId="0" borderId="41" xfId="1" applyFont="1" applyBorder="1" applyAlignment="1">
      <alignment horizontal="center" vertical="center"/>
    </xf>
    <xf numFmtId="0" fontId="19" fillId="0" borderId="0" xfId="1" applyFont="1" applyAlignment="1">
      <alignment horizontal="center" vertical="center"/>
    </xf>
    <xf numFmtId="0" fontId="8" fillId="0" borderId="0" xfId="1" applyFont="1">
      <alignment vertical="center"/>
    </xf>
    <xf numFmtId="38" fontId="8" fillId="0" borderId="0" xfId="2" applyFont="1" applyBorder="1">
      <alignment vertical="center"/>
    </xf>
    <xf numFmtId="0" fontId="8" fillId="0" borderId="0" xfId="1" applyFont="1" applyAlignment="1">
      <alignment horizontal="right" vertical="center"/>
    </xf>
    <xf numFmtId="38" fontId="8" fillId="0" borderId="0" xfId="1" applyNumberFormat="1" applyFont="1">
      <alignment vertical="center"/>
    </xf>
    <xf numFmtId="0" fontId="8" fillId="0" borderId="0" xfId="1" applyFont="1" applyAlignment="1">
      <alignment horizontal="left" vertical="center"/>
    </xf>
    <xf numFmtId="0" fontId="8" fillId="2" borderId="45" xfId="1" applyFont="1" applyFill="1" applyBorder="1">
      <alignment vertical="center"/>
    </xf>
    <xf numFmtId="0" fontId="8" fillId="4" borderId="45" xfId="1" applyFont="1" applyFill="1" applyBorder="1">
      <alignment vertical="center"/>
    </xf>
    <xf numFmtId="0" fontId="1" fillId="0" borderId="0" xfId="1">
      <alignment vertical="center"/>
    </xf>
    <xf numFmtId="0" fontId="20" fillId="0" borderId="0" xfId="1" applyFont="1" applyAlignment="1">
      <alignment horizontal="left" vertical="center"/>
    </xf>
    <xf numFmtId="0" fontId="11" fillId="0" borderId="0" xfId="1" applyFont="1">
      <alignment vertical="center"/>
    </xf>
    <xf numFmtId="0" fontId="21" fillId="0" borderId="0" xfId="1" applyFont="1" applyAlignment="1">
      <alignment horizontal="left" vertical="center"/>
    </xf>
    <xf numFmtId="0" fontId="22" fillId="0" borderId="0" xfId="1" applyFont="1" applyAlignment="1">
      <alignment horizontal="left" vertical="center"/>
    </xf>
    <xf numFmtId="0" fontId="18" fillId="0" borderId="0" xfId="1" applyFont="1" applyAlignment="1">
      <alignment horizontal="left" vertical="center"/>
    </xf>
    <xf numFmtId="0" fontId="18" fillId="3" borderId="45" xfId="1" applyFont="1" applyFill="1" applyBorder="1" applyAlignment="1">
      <alignment horizontal="left" vertical="center"/>
    </xf>
    <xf numFmtId="0" fontId="8" fillId="3" borderId="45" xfId="1" applyFont="1" applyFill="1" applyBorder="1" applyAlignment="1">
      <alignment horizontal="center" vertical="center"/>
    </xf>
    <xf numFmtId="0" fontId="18" fillId="3" borderId="34" xfId="1" applyFont="1" applyFill="1" applyBorder="1" applyAlignment="1">
      <alignment horizontal="left" vertical="center"/>
    </xf>
    <xf numFmtId="0" fontId="18" fillId="0" borderId="0" xfId="1" applyFont="1">
      <alignment vertical="center"/>
    </xf>
    <xf numFmtId="0" fontId="23" fillId="3" borderId="45" xfId="1" applyFont="1" applyFill="1" applyBorder="1" applyAlignment="1">
      <alignment horizontal="center" vertical="center" shrinkToFit="1"/>
    </xf>
    <xf numFmtId="0" fontId="23" fillId="3" borderId="45" xfId="1" applyFont="1" applyFill="1" applyBorder="1" applyAlignment="1">
      <alignment horizontal="center" vertical="center"/>
    </xf>
    <xf numFmtId="0" fontId="23" fillId="0" borderId="45" xfId="1" applyFont="1" applyBorder="1" applyAlignment="1">
      <alignment horizontal="center" vertical="center"/>
    </xf>
    <xf numFmtId="0" fontId="23" fillId="0" borderId="0" xfId="1" applyFont="1" applyAlignment="1">
      <alignment horizontal="center" vertical="center"/>
    </xf>
    <xf numFmtId="0" fontId="25" fillId="0" borderId="0" xfId="1" applyFont="1" applyAlignment="1">
      <alignment horizontal="left" vertical="center"/>
    </xf>
    <xf numFmtId="0" fontId="8" fillId="3" borderId="34" xfId="1" applyFont="1" applyFill="1" applyBorder="1" applyAlignment="1">
      <alignment horizontal="center" vertical="center"/>
    </xf>
    <xf numFmtId="0" fontId="18" fillId="0" borderId="45" xfId="1" applyFont="1" applyBorder="1" applyAlignment="1">
      <alignment horizontal="left" vertical="center"/>
    </xf>
    <xf numFmtId="0" fontId="8" fillId="0" borderId="45" xfId="1" applyFont="1" applyBorder="1" applyAlignment="1">
      <alignment horizontal="center" vertical="center"/>
    </xf>
    <xf numFmtId="0" fontId="20" fillId="0" borderId="0" xfId="1" applyFont="1">
      <alignment vertical="center"/>
    </xf>
    <xf numFmtId="0" fontId="20" fillId="0" borderId="0" xfId="1" applyFont="1" applyAlignment="1">
      <alignment horizontal="center" vertical="center"/>
    </xf>
    <xf numFmtId="0" fontId="8" fillId="0" borderId="5" xfId="1" applyFont="1" applyBorder="1" applyAlignment="1">
      <alignment horizontal="center" vertical="center"/>
    </xf>
    <xf numFmtId="0" fontId="23" fillId="0" borderId="34" xfId="1" applyFont="1" applyBorder="1" applyAlignment="1">
      <alignment horizontal="left" vertical="center"/>
    </xf>
    <xf numFmtId="0" fontId="5" fillId="0" borderId="48" xfId="1" applyFont="1" applyBorder="1">
      <alignment vertical="center"/>
    </xf>
    <xf numFmtId="0" fontId="9" fillId="0" borderId="18" xfId="1" applyFont="1" applyBorder="1" applyAlignment="1">
      <alignment horizontal="center" vertical="center"/>
    </xf>
    <xf numFmtId="0" fontId="7" fillId="0" borderId="1" xfId="1" applyFont="1" applyBorder="1" applyAlignment="1">
      <alignment horizontal="center" vertical="center" wrapText="1"/>
    </xf>
    <xf numFmtId="0" fontId="7" fillId="0" borderId="6" xfId="1" applyFont="1" applyBorder="1" applyAlignment="1">
      <alignment horizontal="center" vertical="center" wrapText="1"/>
    </xf>
    <xf numFmtId="0" fontId="6" fillId="0" borderId="8" xfId="1" applyFont="1" applyBorder="1" applyAlignment="1">
      <alignment horizontal="center" vertical="center" wrapText="1"/>
    </xf>
    <xf numFmtId="0" fontId="9" fillId="0" borderId="7" xfId="1" applyFont="1" applyBorder="1" applyAlignment="1">
      <alignment horizontal="center" vertical="center" wrapText="1"/>
    </xf>
    <xf numFmtId="176" fontId="6" fillId="0" borderId="13" xfId="1" applyNumberFormat="1" applyFont="1" applyBorder="1" applyAlignment="1">
      <alignment horizontal="center" vertical="center" wrapText="1"/>
    </xf>
    <xf numFmtId="176" fontId="6" fillId="0" borderId="15" xfId="1" applyNumberFormat="1" applyFont="1" applyBorder="1" applyAlignment="1">
      <alignment horizontal="center" vertical="center" wrapText="1"/>
    </xf>
    <xf numFmtId="0" fontId="9" fillId="0" borderId="13" xfId="1" applyFont="1" applyBorder="1" applyAlignment="1">
      <alignment horizontal="center" vertical="center" wrapText="1"/>
    </xf>
    <xf numFmtId="0" fontId="6" fillId="0" borderId="15" xfId="1" applyFont="1" applyBorder="1" applyAlignment="1">
      <alignment horizontal="center" vertical="center" wrapText="1"/>
    </xf>
    <xf numFmtId="0" fontId="6" fillId="0" borderId="13" xfId="1" applyFont="1" applyBorder="1" applyAlignment="1">
      <alignment horizontal="center" vertical="center" wrapText="1"/>
    </xf>
    <xf numFmtId="176" fontId="8" fillId="4" borderId="42" xfId="1" applyNumberFormat="1" applyFont="1" applyFill="1" applyBorder="1" applyAlignment="1">
      <alignment horizontal="center" vertical="center"/>
    </xf>
    <xf numFmtId="0" fontId="8" fillId="4" borderId="42" xfId="1" applyFont="1" applyFill="1" applyBorder="1" applyAlignment="1">
      <alignment horizontal="center" vertical="center"/>
    </xf>
    <xf numFmtId="0" fontId="16" fillId="0" borderId="37" xfId="1" applyFont="1" applyBorder="1" applyAlignment="1">
      <alignment horizontal="center" vertical="center" wrapText="1"/>
    </xf>
    <xf numFmtId="0" fontId="8" fillId="0" borderId="32" xfId="1" applyFont="1" applyBorder="1" applyAlignment="1">
      <alignment horizontal="center" vertical="center" wrapText="1"/>
    </xf>
    <xf numFmtId="0" fontId="6" fillId="2" borderId="39" xfId="1" applyFont="1" applyFill="1" applyBorder="1" applyAlignment="1" applyProtection="1">
      <alignment horizontal="center" vertical="center" wrapText="1"/>
      <protection locked="0"/>
    </xf>
    <xf numFmtId="0" fontId="6" fillId="2" borderId="30" xfId="1" applyFont="1" applyFill="1" applyBorder="1" applyAlignment="1" applyProtection="1">
      <alignment horizontal="center" vertical="center" wrapText="1"/>
      <protection locked="0"/>
    </xf>
    <xf numFmtId="0" fontId="9" fillId="0" borderId="5" xfId="1" applyFont="1" applyBorder="1" applyAlignment="1">
      <alignment horizontal="left" vertical="center"/>
    </xf>
    <xf numFmtId="0" fontId="9" fillId="0" borderId="0" xfId="1" applyFont="1" applyAlignment="1">
      <alignment horizontal="left" vertical="center"/>
    </xf>
    <xf numFmtId="0" fontId="9" fillId="0" borderId="10" xfId="1" applyFont="1" applyBorder="1" applyAlignment="1">
      <alignment horizontal="center" vertical="center"/>
    </xf>
    <xf numFmtId="0" fontId="9" fillId="0" borderId="11" xfId="1" applyFont="1" applyBorder="1" applyAlignment="1">
      <alignment horizontal="center" vertical="center" wrapText="1"/>
    </xf>
    <xf numFmtId="0" fontId="9" fillId="0" borderId="12" xfId="1" applyFont="1" applyBorder="1" applyAlignment="1">
      <alignment horizontal="center" vertical="center" wrapText="1"/>
    </xf>
    <xf numFmtId="0" fontId="6" fillId="0" borderId="11" xfId="1" applyFont="1" applyBorder="1" applyAlignment="1">
      <alignment horizontal="center" vertical="center"/>
    </xf>
    <xf numFmtId="0" fontId="6" fillId="0" borderId="10" xfId="1" applyFont="1" applyBorder="1" applyAlignment="1">
      <alignment horizontal="center" vertical="center"/>
    </xf>
    <xf numFmtId="0" fontId="12" fillId="0" borderId="5" xfId="1" applyFont="1" applyBorder="1" applyAlignment="1">
      <alignment horizontal="left" vertical="center"/>
    </xf>
    <xf numFmtId="0" fontId="12" fillId="0" borderId="0" xfId="1" applyFont="1" applyAlignment="1">
      <alignment horizontal="left" vertical="center"/>
    </xf>
    <xf numFmtId="176" fontId="6" fillId="0" borderId="10" xfId="1" applyNumberFormat="1" applyFont="1" applyBorder="1" applyAlignment="1">
      <alignment horizontal="center" vertical="center"/>
    </xf>
    <xf numFmtId="176" fontId="6" fillId="0" borderId="11" xfId="1" applyNumberFormat="1" applyFont="1" applyBorder="1" applyAlignment="1">
      <alignment horizontal="center" vertical="center" wrapText="1"/>
    </xf>
    <xf numFmtId="176" fontId="6" fillId="0" borderId="12" xfId="1" applyNumberFormat="1" applyFont="1" applyBorder="1" applyAlignment="1">
      <alignment horizontal="center" vertical="center" wrapText="1"/>
    </xf>
    <xf numFmtId="176" fontId="6" fillId="0" borderId="11" xfId="1" applyNumberFormat="1" applyFont="1" applyBorder="1" applyAlignment="1">
      <alignment horizontal="center" vertical="center"/>
    </xf>
    <xf numFmtId="176" fontId="6" fillId="0" borderId="13" xfId="1" applyNumberFormat="1" applyFont="1" applyBorder="1" applyAlignment="1">
      <alignment horizontal="center" vertical="center"/>
    </xf>
    <xf numFmtId="176" fontId="6" fillId="0" borderId="14" xfId="1" applyNumberFormat="1" applyFont="1" applyBorder="1" applyAlignment="1">
      <alignment horizontal="center" vertical="center"/>
    </xf>
    <xf numFmtId="0" fontId="10" fillId="0" borderId="5" xfId="1" applyFont="1" applyBorder="1" applyAlignment="1">
      <alignment horizontal="left" vertical="center" shrinkToFit="1"/>
    </xf>
    <xf numFmtId="0" fontId="10" fillId="0" borderId="0" xfId="1" applyFont="1" applyAlignment="1">
      <alignment horizontal="left" vertical="center" shrinkToFit="1"/>
    </xf>
    <xf numFmtId="0" fontId="6" fillId="0" borderId="8" xfId="1" applyFont="1" applyBorder="1" applyAlignment="1">
      <alignment horizontal="center" vertical="center"/>
    </xf>
    <xf numFmtId="0" fontId="9" fillId="0" borderId="8" xfId="1" applyFont="1" applyBorder="1" applyAlignment="1">
      <alignment horizontal="center" vertical="center" wrapText="1"/>
    </xf>
    <xf numFmtId="0" fontId="2" fillId="0" borderId="0" xfId="1" applyFont="1" applyAlignment="1">
      <alignment horizontal="center" vertical="center"/>
    </xf>
    <xf numFmtId="0" fontId="6" fillId="0" borderId="1" xfId="1" applyFont="1" applyBorder="1" applyAlignment="1">
      <alignment horizontal="left" vertical="center"/>
    </xf>
    <xf numFmtId="0" fontId="6" fillId="0" borderId="2" xfId="1" applyFont="1" applyBorder="1" applyAlignment="1">
      <alignment horizontal="left"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6" fillId="0" borderId="5" xfId="1" applyFont="1" applyBorder="1" applyAlignment="1">
      <alignment horizontal="left" vertical="center"/>
    </xf>
    <xf numFmtId="0" fontId="6" fillId="0" borderId="0" xfId="1" applyFont="1" applyAlignment="1">
      <alignment horizontal="left" vertical="center"/>
    </xf>
    <xf numFmtId="0" fontId="7" fillId="0" borderId="2" xfId="1" applyFont="1" applyBorder="1" applyAlignment="1">
      <alignment horizontal="center" vertical="center" wrapText="1"/>
    </xf>
    <xf numFmtId="176" fontId="8" fillId="4" borderId="50" xfId="1" applyNumberFormat="1" applyFont="1" applyFill="1" applyBorder="1" applyAlignment="1">
      <alignment horizontal="center" vertical="center"/>
    </xf>
    <xf numFmtId="0" fontId="8" fillId="4" borderId="50" xfId="1" applyFont="1" applyFill="1" applyBorder="1" applyAlignment="1">
      <alignment horizontal="center" vertical="center"/>
    </xf>
    <xf numFmtId="0" fontId="6" fillId="0" borderId="0" xfId="1" applyFont="1" applyBorder="1" applyAlignment="1">
      <alignment horizontal="left" vertical="center"/>
    </xf>
    <xf numFmtId="0" fontId="10" fillId="0" borderId="0" xfId="1" applyFont="1" applyBorder="1" applyAlignment="1">
      <alignment horizontal="left" vertical="center" shrinkToFit="1"/>
    </xf>
    <xf numFmtId="0" fontId="12" fillId="0" borderId="0" xfId="1" applyFont="1" applyBorder="1" applyAlignment="1">
      <alignment horizontal="left" vertical="center"/>
    </xf>
    <xf numFmtId="0" fontId="9" fillId="0" borderId="0" xfId="1" applyFont="1" applyBorder="1" applyAlignment="1">
      <alignment horizontal="left" vertical="center"/>
    </xf>
    <xf numFmtId="0" fontId="8" fillId="0" borderId="51" xfId="1" applyFont="1" applyBorder="1" applyAlignment="1">
      <alignment horizontal="center" vertical="center"/>
    </xf>
    <xf numFmtId="0" fontId="26" fillId="0" borderId="13" xfId="1" applyFont="1" applyBorder="1" applyAlignment="1">
      <alignment horizontal="center" vertical="center"/>
    </xf>
    <xf numFmtId="0" fontId="26" fillId="0" borderId="14" xfId="1" applyFont="1" applyBorder="1" applyAlignment="1">
      <alignment horizontal="center" vertical="center"/>
    </xf>
    <xf numFmtId="0" fontId="6" fillId="0" borderId="8" xfId="1" applyFont="1" applyFill="1" applyBorder="1" applyAlignment="1">
      <alignment horizontal="center" vertical="center" wrapText="1"/>
    </xf>
    <xf numFmtId="0" fontId="6" fillId="0" borderId="7" xfId="1" applyFont="1" applyFill="1" applyBorder="1" applyAlignment="1">
      <alignment horizontal="center" vertical="center" wrapText="1"/>
    </xf>
    <xf numFmtId="0" fontId="6" fillId="0" borderId="9" xfId="1" applyFont="1" applyFill="1" applyBorder="1" applyAlignment="1">
      <alignment horizontal="center" vertical="center" wrapText="1"/>
    </xf>
    <xf numFmtId="0" fontId="6" fillId="0" borderId="8" xfId="1" applyFont="1" applyFill="1" applyBorder="1" applyAlignment="1">
      <alignment horizontal="center" vertical="center"/>
    </xf>
    <xf numFmtId="0" fontId="6" fillId="0" borderId="7" xfId="1" applyFont="1" applyFill="1" applyBorder="1" applyAlignment="1">
      <alignment horizontal="center" vertical="center"/>
    </xf>
    <xf numFmtId="0" fontId="6" fillId="0" borderId="9" xfId="1" applyFont="1" applyFill="1" applyBorder="1" applyAlignment="1">
      <alignment horizontal="center" vertical="center"/>
    </xf>
    <xf numFmtId="0" fontId="9" fillId="0" borderId="11" xfId="1" applyFont="1" applyFill="1" applyBorder="1" applyAlignment="1">
      <alignment horizontal="center" vertical="center" wrapText="1"/>
    </xf>
    <xf numFmtId="0" fontId="9" fillId="0" borderId="18" xfId="1" applyFont="1" applyFill="1" applyBorder="1" applyAlignment="1">
      <alignment horizontal="center" vertical="center"/>
    </xf>
    <xf numFmtId="0" fontId="9" fillId="0" borderId="19" xfId="1" applyFont="1" applyFill="1" applyBorder="1" applyAlignment="1">
      <alignment horizontal="center" vertical="center" wrapText="1"/>
    </xf>
    <xf numFmtId="0" fontId="9" fillId="0" borderId="20" xfId="1" applyFont="1" applyFill="1" applyBorder="1" applyAlignment="1">
      <alignment horizontal="center" vertical="center" wrapText="1"/>
    </xf>
    <xf numFmtId="0" fontId="9" fillId="0" borderId="20" xfId="1" applyFont="1" applyFill="1" applyBorder="1" applyAlignment="1">
      <alignment horizontal="center" vertical="center"/>
    </xf>
    <xf numFmtId="0" fontId="7" fillId="3" borderId="52" xfId="1" applyFont="1" applyFill="1" applyBorder="1" applyAlignment="1">
      <alignment horizontal="center" vertical="center" wrapText="1"/>
    </xf>
    <xf numFmtId="0" fontId="7" fillId="3" borderId="53" xfId="1" applyFont="1" applyFill="1" applyBorder="1" applyAlignment="1">
      <alignment horizontal="center" vertical="center" wrapText="1"/>
    </xf>
    <xf numFmtId="0" fontId="7" fillId="3" borderId="54" xfId="1" applyFont="1" applyFill="1" applyBorder="1" applyAlignment="1">
      <alignment horizontal="center" vertical="center" wrapText="1"/>
    </xf>
    <xf numFmtId="176" fontId="8" fillId="4" borderId="43" xfId="1" applyNumberFormat="1" applyFont="1" applyFill="1" applyBorder="1" applyAlignment="1">
      <alignment horizontal="center" vertical="center"/>
    </xf>
    <xf numFmtId="0" fontId="9" fillId="0" borderId="9" xfId="1" applyFont="1" applyBorder="1" applyAlignment="1">
      <alignment horizontal="center" vertical="center" wrapText="1"/>
    </xf>
    <xf numFmtId="176" fontId="6" fillId="0" borderId="14" xfId="1" applyNumberFormat="1" applyFont="1" applyBorder="1" applyAlignment="1">
      <alignment horizontal="center" vertical="center" wrapText="1"/>
    </xf>
    <xf numFmtId="0" fontId="9" fillId="0" borderId="14" xfId="1" applyFont="1" applyBorder="1" applyAlignment="1">
      <alignment horizontal="center" vertical="center" wrapText="1"/>
    </xf>
    <xf numFmtId="0" fontId="9" fillId="0" borderId="0" xfId="1" applyFont="1" applyBorder="1" applyAlignment="1">
      <alignment horizontal="center" vertical="center" wrapText="1"/>
    </xf>
    <xf numFmtId="0" fontId="7" fillId="0" borderId="52" xfId="1" applyFont="1" applyFill="1" applyBorder="1" applyAlignment="1">
      <alignment horizontal="center" vertical="center" wrapText="1"/>
    </xf>
    <xf numFmtId="0" fontId="6" fillId="0" borderId="56" xfId="1" applyFont="1" applyFill="1" applyBorder="1" applyAlignment="1">
      <alignment horizontal="center" vertical="center" wrapText="1"/>
    </xf>
    <xf numFmtId="0" fontId="7" fillId="0" borderId="57" xfId="1" applyFont="1" applyFill="1" applyBorder="1" applyAlignment="1">
      <alignment horizontal="center" vertical="center" wrapText="1"/>
    </xf>
    <xf numFmtId="0" fontId="7" fillId="0" borderId="56" xfId="1" applyFont="1" applyFill="1" applyBorder="1" applyAlignment="1">
      <alignment horizontal="center" vertical="center" wrapText="1"/>
    </xf>
    <xf numFmtId="0" fontId="7" fillId="0" borderId="53" xfId="1" applyFont="1" applyFill="1" applyBorder="1" applyAlignment="1">
      <alignment horizontal="center" vertical="center" wrapText="1"/>
    </xf>
    <xf numFmtId="0" fontId="7" fillId="0" borderId="57" xfId="1" applyFont="1" applyBorder="1" applyAlignment="1">
      <alignment horizontal="center" vertical="center" wrapText="1"/>
    </xf>
    <xf numFmtId="0" fontId="7" fillId="0" borderId="54" xfId="1" applyFont="1" applyBorder="1" applyAlignment="1">
      <alignment horizontal="center" vertical="center" wrapText="1"/>
    </xf>
    <xf numFmtId="0" fontId="6" fillId="0" borderId="58" xfId="1" applyFont="1" applyFill="1" applyBorder="1" applyAlignment="1">
      <alignment horizontal="center" vertical="center" wrapText="1"/>
    </xf>
    <xf numFmtId="0" fontId="6" fillId="0" borderId="59" xfId="1" applyFont="1" applyBorder="1" applyAlignment="1">
      <alignment horizontal="center" vertical="center"/>
    </xf>
    <xf numFmtId="176" fontId="6" fillId="0" borderId="60" xfId="1" applyNumberFormat="1" applyFont="1" applyBorder="1" applyAlignment="1">
      <alignment horizontal="center" vertical="center" wrapText="1"/>
    </xf>
    <xf numFmtId="176" fontId="6" fillId="0" borderId="61" xfId="1" applyNumberFormat="1" applyFont="1" applyBorder="1" applyAlignment="1">
      <alignment horizontal="center" vertical="center"/>
    </xf>
    <xf numFmtId="0" fontId="9" fillId="0" borderId="60" xfId="1" applyFont="1" applyBorder="1" applyAlignment="1">
      <alignment horizontal="center" vertical="center" wrapText="1"/>
    </xf>
    <xf numFmtId="0" fontId="26" fillId="0" borderId="61" xfId="1" applyFont="1" applyBorder="1" applyAlignment="1">
      <alignment horizontal="center" vertical="center"/>
    </xf>
    <xf numFmtId="0" fontId="9" fillId="0" borderId="60" xfId="1" applyFont="1" applyFill="1" applyBorder="1" applyAlignment="1">
      <alignment horizontal="center" vertical="center" wrapText="1"/>
    </xf>
    <xf numFmtId="0" fontId="9" fillId="0" borderId="62" xfId="1" applyFont="1" applyBorder="1" applyAlignment="1">
      <alignment horizontal="center" vertical="center"/>
    </xf>
    <xf numFmtId="176" fontId="8" fillId="4" borderId="70" xfId="1" applyNumberFormat="1" applyFont="1" applyFill="1" applyBorder="1" applyAlignment="1">
      <alignment horizontal="center" vertical="center"/>
    </xf>
    <xf numFmtId="0" fontId="8" fillId="4" borderId="71" xfId="1" applyFont="1" applyFill="1" applyBorder="1" applyAlignment="1">
      <alignment horizontal="center" vertical="center"/>
    </xf>
    <xf numFmtId="176" fontId="8" fillId="4" borderId="71" xfId="1" applyNumberFormat="1" applyFont="1" applyFill="1" applyBorder="1" applyAlignment="1">
      <alignment horizontal="center" vertical="center"/>
    </xf>
    <xf numFmtId="0" fontId="8" fillId="4" borderId="72" xfId="1" applyFont="1" applyFill="1" applyBorder="1" applyAlignment="1">
      <alignment horizontal="center" vertical="center"/>
    </xf>
    <xf numFmtId="0" fontId="6" fillId="0" borderId="22" xfId="1" applyFont="1" applyBorder="1" applyAlignment="1">
      <alignment horizontal="center" vertical="center"/>
    </xf>
    <xf numFmtId="0" fontId="9" fillId="0" borderId="23" xfId="1" applyFont="1" applyBorder="1" applyAlignment="1">
      <alignment horizontal="center" vertical="center" wrapText="1"/>
    </xf>
    <xf numFmtId="177" fontId="6" fillId="0" borderId="24" xfId="1" applyNumberFormat="1" applyFont="1" applyBorder="1" applyAlignment="1">
      <alignment horizontal="center" vertical="center" wrapText="1"/>
    </xf>
    <xf numFmtId="0" fontId="6" fillId="0" borderId="23" xfId="1" applyFont="1" applyBorder="1" applyAlignment="1">
      <alignment horizontal="center" vertical="center"/>
    </xf>
    <xf numFmtId="0" fontId="6" fillId="0" borderId="27" xfId="1" applyFont="1" applyBorder="1" applyAlignment="1">
      <alignment horizontal="center" vertical="center"/>
    </xf>
    <xf numFmtId="0" fontId="6" fillId="0" borderId="63" xfId="1" applyFont="1" applyBorder="1" applyAlignment="1">
      <alignment horizontal="center" vertical="center"/>
    </xf>
    <xf numFmtId="0" fontId="8" fillId="0" borderId="25" xfId="1" applyFont="1" applyBorder="1" applyAlignment="1">
      <alignment horizontal="center" vertical="center"/>
    </xf>
    <xf numFmtId="0" fontId="6" fillId="0" borderId="26" xfId="1" applyFont="1" applyBorder="1" applyAlignment="1">
      <alignment horizontal="center" vertical="center"/>
    </xf>
    <xf numFmtId="0" fontId="8" fillId="0" borderId="27" xfId="1" applyFont="1" applyBorder="1" applyAlignment="1">
      <alignment horizontal="center" vertical="center"/>
    </xf>
    <xf numFmtId="0" fontId="8" fillId="0" borderId="64" xfId="1" applyFont="1" applyBorder="1" applyAlignment="1">
      <alignment horizontal="center" vertical="center"/>
    </xf>
    <xf numFmtId="0" fontId="6" fillId="0" borderId="55" xfId="1" applyFont="1" applyBorder="1" applyAlignment="1">
      <alignment horizontal="center" vertical="center"/>
    </xf>
    <xf numFmtId="0" fontId="9" fillId="0" borderId="22" xfId="1" applyFont="1" applyBorder="1" applyAlignment="1">
      <alignment horizontal="center" vertical="center"/>
    </xf>
    <xf numFmtId="0" fontId="8" fillId="0" borderId="25" xfId="1" applyFont="1" applyBorder="1" applyAlignment="1">
      <alignment horizontal="center" vertical="center"/>
    </xf>
    <xf numFmtId="0" fontId="6" fillId="0" borderId="28" xfId="1" applyFont="1" applyBorder="1" applyAlignment="1">
      <alignment horizontal="center" vertical="center"/>
    </xf>
    <xf numFmtId="0" fontId="6" fillId="0" borderId="29" xfId="1" applyFont="1" applyBorder="1" applyAlignment="1">
      <alignment horizontal="center" vertical="center" wrapText="1"/>
    </xf>
    <xf numFmtId="178" fontId="6" fillId="0" borderId="29" xfId="1" applyNumberFormat="1" applyFont="1" applyBorder="1" applyAlignment="1">
      <alignment horizontal="center" vertical="center" wrapText="1"/>
    </xf>
    <xf numFmtId="0" fontId="6" fillId="0" borderId="30" xfId="1" applyFont="1" applyBorder="1" applyAlignment="1">
      <alignment horizontal="center" vertical="center"/>
    </xf>
    <xf numFmtId="0" fontId="6" fillId="0" borderId="46" xfId="1" applyFont="1" applyBorder="1" applyAlignment="1">
      <alignment horizontal="center" vertical="center"/>
    </xf>
    <xf numFmtId="0" fontId="6" fillId="0" borderId="65" xfId="1" applyFont="1" applyBorder="1" applyAlignment="1">
      <alignment horizontal="center" vertical="center"/>
    </xf>
    <xf numFmtId="0" fontId="8" fillId="0" borderId="31" xfId="1" applyFont="1" applyBorder="1" applyAlignment="1">
      <alignment horizontal="center" vertical="center"/>
    </xf>
    <xf numFmtId="0" fontId="6" fillId="0" borderId="32" xfId="1" applyFont="1" applyBorder="1" applyAlignment="1">
      <alignment horizontal="center" vertical="center"/>
    </xf>
    <xf numFmtId="0" fontId="6" fillId="0" borderId="33" xfId="1" applyFont="1" applyBorder="1" applyAlignment="1">
      <alignment horizontal="center" vertical="center"/>
    </xf>
    <xf numFmtId="0" fontId="8" fillId="0" borderId="34" xfId="1" applyFont="1" applyBorder="1" applyAlignment="1">
      <alignment horizontal="center" vertical="center"/>
    </xf>
    <xf numFmtId="0" fontId="8" fillId="0" borderId="66" xfId="1" applyFont="1" applyBorder="1" applyAlignment="1">
      <alignment horizontal="center" vertical="center"/>
    </xf>
    <xf numFmtId="0" fontId="6" fillId="0" borderId="48" xfId="1" applyFont="1" applyBorder="1" applyAlignment="1">
      <alignment horizontal="center" vertical="center"/>
    </xf>
    <xf numFmtId="0" fontId="9" fillId="0" borderId="32" xfId="1" applyFont="1" applyBorder="1" applyAlignment="1">
      <alignment horizontal="center" vertical="center"/>
    </xf>
    <xf numFmtId="0" fontId="8" fillId="0" borderId="49" xfId="1" applyFont="1" applyBorder="1" applyAlignment="1">
      <alignment horizontal="center" vertical="center"/>
    </xf>
    <xf numFmtId="176" fontId="6" fillId="0" borderId="35" xfId="1" applyNumberFormat="1" applyFont="1" applyBorder="1" applyAlignment="1">
      <alignment horizontal="center" vertical="center"/>
    </xf>
    <xf numFmtId="176" fontId="6" fillId="0" borderId="36" xfId="1" applyNumberFormat="1" applyFont="1" applyBorder="1" applyAlignment="1">
      <alignment horizontal="center" vertical="center"/>
    </xf>
    <xf numFmtId="0" fontId="6" fillId="0" borderId="36" xfId="1" applyFont="1" applyBorder="1" applyAlignment="1">
      <alignment horizontal="center" vertical="center"/>
    </xf>
    <xf numFmtId="176" fontId="6" fillId="0" borderId="60" xfId="1" applyNumberFormat="1" applyFont="1" applyBorder="1" applyAlignment="1">
      <alignment horizontal="center" vertical="center"/>
    </xf>
    <xf numFmtId="0" fontId="6" fillId="0" borderId="12" xfId="1" applyFont="1" applyBorder="1" applyAlignment="1">
      <alignment horizontal="center" vertical="center"/>
    </xf>
    <xf numFmtId="0" fontId="6" fillId="0" borderId="67" xfId="1" applyFont="1" applyBorder="1" applyAlignment="1">
      <alignment horizontal="center" vertical="center"/>
    </xf>
    <xf numFmtId="176" fontId="6" fillId="0" borderId="12" xfId="1" applyNumberFormat="1" applyFont="1" applyBorder="1" applyAlignment="1">
      <alignment horizontal="center" vertical="center"/>
    </xf>
    <xf numFmtId="176" fontId="6" fillId="0" borderId="44" xfId="1" applyNumberFormat="1" applyFont="1" applyBorder="1" applyAlignment="1">
      <alignment horizontal="center" vertical="center"/>
    </xf>
    <xf numFmtId="0" fontId="6" fillId="0" borderId="43" xfId="1" applyFont="1" applyBorder="1" applyAlignment="1">
      <alignment horizontal="center" vertical="center"/>
    </xf>
    <xf numFmtId="0" fontId="6" fillId="5" borderId="21" xfId="1" applyFont="1" applyFill="1" applyBorder="1" applyAlignment="1" applyProtection="1">
      <alignment horizontal="center" vertical="center"/>
      <protection locked="0"/>
    </xf>
    <xf numFmtId="0" fontId="6" fillId="5" borderId="68" xfId="1" applyFont="1" applyFill="1" applyBorder="1" applyAlignment="1" applyProtection="1">
      <alignment horizontal="center" vertical="center"/>
      <protection locked="0"/>
    </xf>
    <xf numFmtId="0" fontId="8" fillId="5" borderId="40" xfId="1" applyFont="1" applyFill="1" applyBorder="1" applyAlignment="1" applyProtection="1">
      <alignment horizontal="center" vertical="center"/>
      <protection locked="0"/>
    </xf>
    <xf numFmtId="0" fontId="6" fillId="5" borderId="73" xfId="1" applyFont="1" applyFill="1" applyBorder="1" applyAlignment="1" applyProtection="1">
      <alignment vertical="center"/>
      <protection locked="0"/>
    </xf>
    <xf numFmtId="0" fontId="8" fillId="5" borderId="74" xfId="1" applyFont="1" applyFill="1" applyBorder="1" applyAlignment="1" applyProtection="1">
      <alignment vertical="center"/>
      <protection locked="0"/>
    </xf>
    <xf numFmtId="0" fontId="6" fillId="5" borderId="75" xfId="1" applyFont="1" applyFill="1" applyBorder="1" applyAlignment="1" applyProtection="1">
      <alignment vertical="center"/>
      <protection locked="0"/>
    </xf>
    <xf numFmtId="0" fontId="8" fillId="5" borderId="76" xfId="1" applyFont="1" applyFill="1" applyBorder="1" applyAlignment="1" applyProtection="1">
      <alignment vertical="center"/>
      <protection locked="0"/>
    </xf>
    <xf numFmtId="0" fontId="6" fillId="5" borderId="77" xfId="1" applyFont="1" applyFill="1" applyBorder="1" applyAlignment="1" applyProtection="1">
      <alignment vertical="center"/>
      <protection locked="0"/>
    </xf>
    <xf numFmtId="0" fontId="17" fillId="5" borderId="22" xfId="1" applyFont="1" applyFill="1" applyBorder="1" applyAlignment="1" applyProtection="1">
      <alignment horizontal="center" vertical="center"/>
      <protection locked="0"/>
    </xf>
    <xf numFmtId="0" fontId="9" fillId="5" borderId="40" xfId="1" applyFont="1" applyFill="1" applyBorder="1" applyAlignment="1" applyProtection="1">
      <alignment horizontal="center" vertical="center"/>
      <protection locked="0"/>
    </xf>
    <xf numFmtId="0" fontId="6" fillId="5" borderId="46" xfId="1" applyFont="1" applyFill="1" applyBorder="1" applyAlignment="1" applyProtection="1">
      <alignment horizontal="center" vertical="center"/>
      <protection locked="0"/>
    </xf>
    <xf numFmtId="0" fontId="6" fillId="5" borderId="65" xfId="1" applyFont="1" applyFill="1" applyBorder="1" applyAlignment="1" applyProtection="1">
      <alignment horizontal="center" vertical="center"/>
      <protection locked="0"/>
    </xf>
    <xf numFmtId="0" fontId="8" fillId="5" borderId="31" xfId="1" applyFont="1" applyFill="1" applyBorder="1" applyAlignment="1" applyProtection="1">
      <alignment horizontal="center" vertical="center"/>
      <protection locked="0"/>
    </xf>
    <xf numFmtId="0" fontId="6" fillId="5" borderId="65" xfId="1" applyFont="1" applyFill="1" applyBorder="1" applyAlignment="1" applyProtection="1">
      <alignment vertical="center"/>
      <protection locked="0"/>
    </xf>
    <xf numFmtId="0" fontId="8" fillId="5" borderId="31" xfId="1" applyFont="1" applyFill="1" applyBorder="1" applyAlignment="1" applyProtection="1">
      <alignment vertical="center"/>
      <protection locked="0"/>
    </xf>
    <xf numFmtId="0" fontId="8" fillId="5" borderId="69" xfId="1" applyFont="1" applyFill="1" applyBorder="1" applyAlignment="1" applyProtection="1">
      <alignment vertical="center"/>
      <protection locked="0"/>
    </xf>
    <xf numFmtId="0" fontId="6" fillId="5" borderId="47" xfId="1" applyFont="1" applyFill="1" applyBorder="1" applyAlignment="1" applyProtection="1">
      <alignment vertical="center"/>
      <protection locked="0"/>
    </xf>
    <xf numFmtId="0" fontId="17" fillId="5" borderId="32" xfId="1" applyFont="1" applyFill="1" applyBorder="1" applyAlignment="1" applyProtection="1">
      <alignment horizontal="center" vertical="center"/>
      <protection locked="0"/>
    </xf>
    <xf numFmtId="0" fontId="9" fillId="5" borderId="31" xfId="1" applyFont="1" applyFill="1" applyBorder="1" applyAlignment="1" applyProtection="1">
      <alignment horizontal="center" vertical="center"/>
      <protection locked="0"/>
    </xf>
    <xf numFmtId="0" fontId="6" fillId="5" borderId="45" xfId="1" applyFont="1" applyFill="1" applyBorder="1" applyAlignment="1" applyProtection="1">
      <alignment horizontal="center" vertical="center"/>
      <protection locked="0"/>
    </xf>
    <xf numFmtId="0" fontId="6" fillId="5" borderId="0" xfId="1" applyFont="1" applyFill="1" applyProtection="1">
      <alignment vertical="center"/>
      <protection locked="0"/>
    </xf>
    <xf numFmtId="0" fontId="17" fillId="0" borderId="0" xfId="1" applyFont="1" applyAlignment="1">
      <alignment horizontal="center" vertical="center"/>
    </xf>
    <xf numFmtId="38" fontId="18" fillId="0" borderId="0" xfId="2" applyFont="1" applyBorder="1">
      <alignment vertical="center"/>
    </xf>
  </cellXfs>
  <cellStyles count="3">
    <cellStyle name="桁区切り 2" xfId="2" xr:uid="{25C022BD-5351-4256-8DEB-BF22A9385EAF}"/>
    <cellStyle name="標準" xfId="0" builtinId="0"/>
    <cellStyle name="標準 3" xfId="1" xr:uid="{BDD44646-41B6-4E3C-9797-D47C57C359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svg"/><Relationship Id="rId3" Type="http://schemas.openxmlformats.org/officeDocument/2006/relationships/image" Target="../media/image3.jpg"/><Relationship Id="rId7" Type="http://schemas.openxmlformats.org/officeDocument/2006/relationships/image" Target="../media/image7.jpeg"/><Relationship Id="rId12" Type="http://schemas.openxmlformats.org/officeDocument/2006/relationships/image" Target="../media/image12.png"/><Relationship Id="rId17" Type="http://schemas.openxmlformats.org/officeDocument/2006/relationships/image" Target="../media/image17.jpeg"/><Relationship Id="rId2" Type="http://schemas.openxmlformats.org/officeDocument/2006/relationships/image" Target="../media/image2.jpg"/><Relationship Id="rId16" Type="http://schemas.openxmlformats.org/officeDocument/2006/relationships/image" Target="../media/image16.jpg"/><Relationship Id="rId1" Type="http://schemas.openxmlformats.org/officeDocument/2006/relationships/image" Target="../media/image1.jpg"/><Relationship Id="rId6" Type="http://schemas.openxmlformats.org/officeDocument/2006/relationships/image" Target="../media/image6.gif"/><Relationship Id="rId11" Type="http://schemas.openxmlformats.org/officeDocument/2006/relationships/image" Target="../media/image11.svg"/><Relationship Id="rId5" Type="http://schemas.openxmlformats.org/officeDocument/2006/relationships/image" Target="../media/image5.png"/><Relationship Id="rId15" Type="http://schemas.openxmlformats.org/officeDocument/2006/relationships/image" Target="../media/image15.jpe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svg"/><Relationship Id="rId14" Type="http://schemas.openxmlformats.org/officeDocument/2006/relationships/image" Target="../media/image1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8.png"/></Relationships>
</file>

<file path=xl/drawings/drawing1.xml><?xml version="1.0" encoding="utf-8"?>
<xdr:wsDr xmlns:xdr="http://schemas.openxmlformats.org/drawingml/2006/spreadsheetDrawing" xmlns:a="http://schemas.openxmlformats.org/drawingml/2006/main">
  <xdr:twoCellAnchor>
    <xdr:from>
      <xdr:col>13</xdr:col>
      <xdr:colOff>157879</xdr:colOff>
      <xdr:row>74</xdr:row>
      <xdr:rowOff>137795</xdr:rowOff>
    </xdr:from>
    <xdr:to>
      <xdr:col>26</xdr:col>
      <xdr:colOff>497471</xdr:colOff>
      <xdr:row>76</xdr:row>
      <xdr:rowOff>13909</xdr:rowOff>
    </xdr:to>
    <xdr:sp macro="" textlink="">
      <xdr:nvSpPr>
        <xdr:cNvPr id="2" name="テキスト ボックス 1">
          <a:extLst>
            <a:ext uri="{FF2B5EF4-FFF2-40B4-BE49-F238E27FC236}">
              <a16:creationId xmlns:a16="http://schemas.microsoft.com/office/drawing/2014/main" id="{434AFB15-4235-422A-8B6C-FDA5A619A59F}"/>
            </a:ext>
          </a:extLst>
        </xdr:cNvPr>
        <xdr:cNvSpPr txBox="1"/>
      </xdr:nvSpPr>
      <xdr:spPr>
        <a:xfrm>
          <a:off x="10178179" y="17739995"/>
          <a:ext cx="5140192" cy="2190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b="1">
              <a:solidFill>
                <a:schemeClr val="bg1">
                  <a:lumMod val="65000"/>
                </a:schemeClr>
              </a:solidFill>
              <a:latin typeface="メイリオ" panose="020B0604030504040204" pitchFamily="50" charset="-128"/>
              <a:ea typeface="メイリオ" panose="020B0604030504040204" pitchFamily="50" charset="-128"/>
            </a:rPr>
            <a:t>《</a:t>
          </a:r>
          <a:r>
            <a:rPr kumimoji="1" lang="ja-JP" altLang="en-US" sz="1600" b="1">
              <a:solidFill>
                <a:schemeClr val="bg1">
                  <a:lumMod val="65000"/>
                </a:schemeClr>
              </a:solidFill>
              <a:latin typeface="メイリオ" panose="020B0604030504040204" pitchFamily="50" charset="-128"/>
              <a:ea typeface="メイリオ" panose="020B0604030504040204" pitchFamily="50" charset="-128"/>
            </a:rPr>
            <a:t>こちらの用紙は申込時に提出は不要です</a:t>
          </a:r>
          <a:r>
            <a:rPr kumimoji="1" lang="en-US" altLang="ja-JP" sz="1600" b="1">
              <a:solidFill>
                <a:schemeClr val="bg1">
                  <a:lumMod val="65000"/>
                </a:schemeClr>
              </a:solidFill>
              <a:latin typeface="メイリオ" panose="020B0604030504040204" pitchFamily="50" charset="-128"/>
              <a:ea typeface="メイリオ" panose="020B0604030504040204" pitchFamily="50" charset="-128"/>
            </a:rPr>
            <a:t>》</a:t>
          </a:r>
          <a:endParaRPr kumimoji="1" lang="ja-JP" altLang="en-US" sz="1600" b="1">
            <a:solidFill>
              <a:schemeClr val="bg1">
                <a:lumMod val="65000"/>
              </a:schemeClr>
            </a:solidFill>
            <a:latin typeface="メイリオ" panose="020B0604030504040204" pitchFamily="50" charset="-128"/>
            <a:ea typeface="メイリオ" panose="020B0604030504040204" pitchFamily="50" charset="-128"/>
          </a:endParaRPr>
        </a:p>
      </xdr:txBody>
    </xdr:sp>
    <xdr:clientData/>
  </xdr:twoCellAnchor>
  <xdr:twoCellAnchor>
    <xdr:from>
      <xdr:col>4</xdr:col>
      <xdr:colOff>196194</xdr:colOff>
      <xdr:row>19</xdr:row>
      <xdr:rowOff>39884</xdr:rowOff>
    </xdr:from>
    <xdr:to>
      <xdr:col>4</xdr:col>
      <xdr:colOff>350333</xdr:colOff>
      <xdr:row>20</xdr:row>
      <xdr:rowOff>39843</xdr:rowOff>
    </xdr:to>
    <xdr:pic>
      <xdr:nvPicPr>
        <xdr:cNvPr id="4" name="図 3">
          <a:extLst>
            <a:ext uri="{FF2B5EF4-FFF2-40B4-BE49-F238E27FC236}">
              <a16:creationId xmlns:a16="http://schemas.microsoft.com/office/drawing/2014/main" id="{AFC4B8DD-3725-A81D-F0BB-CBBB07E681C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70" r="93169" b="83816"/>
        <a:stretch/>
      </xdr:blipFill>
      <xdr:spPr>
        <a:xfrm>
          <a:off x="3985027" y="5405634"/>
          <a:ext cx="154139" cy="243376"/>
        </a:xfrm>
        <a:prstGeom prst="rect">
          <a:avLst/>
        </a:prstGeom>
      </xdr:spPr>
    </xdr:pic>
    <xdr:clientData/>
  </xdr:twoCellAnchor>
  <xdr:twoCellAnchor>
    <xdr:from>
      <xdr:col>0</xdr:col>
      <xdr:colOff>1</xdr:colOff>
      <xdr:row>16</xdr:row>
      <xdr:rowOff>23919</xdr:rowOff>
    </xdr:from>
    <xdr:to>
      <xdr:col>13</xdr:col>
      <xdr:colOff>0</xdr:colOff>
      <xdr:row>31</xdr:row>
      <xdr:rowOff>103748</xdr:rowOff>
    </xdr:to>
    <xdr:sp macro="" textlink="">
      <xdr:nvSpPr>
        <xdr:cNvPr id="10" name="テキスト ボックス 9">
          <a:extLst>
            <a:ext uri="{FF2B5EF4-FFF2-40B4-BE49-F238E27FC236}">
              <a16:creationId xmlns:a16="http://schemas.microsoft.com/office/drawing/2014/main" id="{FE673A50-EBDE-47D6-3740-C419131DB015}"/>
            </a:ext>
          </a:extLst>
        </xdr:cNvPr>
        <xdr:cNvSpPr txBox="1"/>
      </xdr:nvSpPr>
      <xdr:spPr>
        <a:xfrm>
          <a:off x="1" y="4659419"/>
          <a:ext cx="9747249" cy="3731079"/>
        </a:xfrm>
        <a:prstGeom prst="rect">
          <a:avLst/>
        </a:prstGeom>
        <a:noFill/>
        <a:ln w="158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1"/>
            <a:t>【</a:t>
          </a:r>
          <a:r>
            <a:rPr kumimoji="1" lang="ja-JP" altLang="en-US" sz="1100" b="1"/>
            <a:t>必須</a:t>
          </a:r>
          <a:r>
            <a:rPr kumimoji="1" lang="en-US" altLang="ja-JP" sz="1100" b="1"/>
            <a:t>】</a:t>
          </a:r>
          <a:r>
            <a:rPr kumimoji="1" lang="ja-JP" altLang="en-US" sz="1100" b="1"/>
            <a:t>物品　</a:t>
          </a:r>
          <a:r>
            <a:rPr kumimoji="1" lang="en-US" altLang="ja-JP" sz="1100" b="1"/>
            <a:t>5</a:t>
          </a:r>
          <a:r>
            <a:rPr kumimoji="1" lang="ja-JP" altLang="en-US" sz="1100" b="1"/>
            <a:t>種類</a:t>
          </a:r>
        </a:p>
        <a:p>
          <a:endParaRPr kumimoji="1" lang="ja-JP" altLang="en-US" sz="1100" b="1"/>
        </a:p>
      </xdr:txBody>
    </xdr:sp>
    <xdr:clientData/>
  </xdr:twoCellAnchor>
  <xdr:twoCellAnchor>
    <xdr:from>
      <xdr:col>0</xdr:col>
      <xdr:colOff>62862</xdr:colOff>
      <xdr:row>17</xdr:row>
      <xdr:rowOff>136256</xdr:rowOff>
    </xdr:from>
    <xdr:to>
      <xdr:col>2</xdr:col>
      <xdr:colOff>465666</xdr:colOff>
      <xdr:row>19</xdr:row>
      <xdr:rowOff>0</xdr:rowOff>
    </xdr:to>
    <xdr:sp macro="" textlink="">
      <xdr:nvSpPr>
        <xdr:cNvPr id="11" name="テキスト ボックス 10">
          <a:extLst>
            <a:ext uri="{FF2B5EF4-FFF2-40B4-BE49-F238E27FC236}">
              <a16:creationId xmlns:a16="http://schemas.microsoft.com/office/drawing/2014/main" id="{B424D8B2-2FE0-E7CC-B16F-E4ADB36E9395}"/>
            </a:ext>
          </a:extLst>
        </xdr:cNvPr>
        <xdr:cNvSpPr txBox="1"/>
      </xdr:nvSpPr>
      <xdr:spPr>
        <a:xfrm>
          <a:off x="62862" y="5015173"/>
          <a:ext cx="2646471" cy="35057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①ピステ（スクール生</a:t>
          </a:r>
          <a:r>
            <a:rPr kumimoji="1" lang="en-US" altLang="ja-JP" sz="1100" b="1"/>
            <a:t>/</a:t>
          </a:r>
          <a:r>
            <a:rPr kumimoji="1" lang="ja-JP" altLang="en-US" sz="1100" b="1"/>
            <a:t>紺）</a:t>
          </a:r>
          <a:r>
            <a:rPr kumimoji="1" lang="en-US" altLang="ja-JP" sz="1100" b="1"/>
            <a:t>【</a:t>
          </a:r>
          <a:r>
            <a:rPr kumimoji="1" lang="ja-JP" altLang="en-US" sz="1100" b="1"/>
            <a:t>必須</a:t>
          </a:r>
          <a:r>
            <a:rPr kumimoji="1" lang="en-US" altLang="ja-JP" sz="1100" b="1"/>
            <a:t>】</a:t>
          </a:r>
        </a:p>
        <a:p>
          <a:endParaRPr kumimoji="1" lang="ja-JP" altLang="en-US" sz="1100"/>
        </a:p>
      </xdr:txBody>
    </xdr:sp>
    <xdr:clientData/>
  </xdr:twoCellAnchor>
  <xdr:twoCellAnchor>
    <xdr:from>
      <xdr:col>2</xdr:col>
      <xdr:colOff>698500</xdr:colOff>
      <xdr:row>17</xdr:row>
      <xdr:rowOff>127579</xdr:rowOff>
    </xdr:from>
    <xdr:to>
      <xdr:col>5</xdr:col>
      <xdr:colOff>476628</xdr:colOff>
      <xdr:row>18</xdr:row>
      <xdr:rowOff>158750</xdr:rowOff>
    </xdr:to>
    <xdr:sp macro="" textlink="">
      <xdr:nvSpPr>
        <xdr:cNvPr id="12" name="テキスト ボックス 11">
          <a:extLst>
            <a:ext uri="{FF2B5EF4-FFF2-40B4-BE49-F238E27FC236}">
              <a16:creationId xmlns:a16="http://schemas.microsoft.com/office/drawing/2014/main" id="{AC6FF4E5-2217-753B-7CD9-66024C7C2B14}"/>
            </a:ext>
          </a:extLst>
        </xdr:cNvPr>
        <xdr:cNvSpPr txBox="1"/>
      </xdr:nvSpPr>
      <xdr:spPr>
        <a:xfrm>
          <a:off x="2942167" y="5006496"/>
          <a:ext cx="2032378" cy="2745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a:t>②交流戦用（黒）</a:t>
          </a:r>
          <a:r>
            <a:rPr kumimoji="1" lang="en-US" altLang="ja-JP"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必須</a:t>
          </a:r>
          <a:r>
            <a:rPr kumimoji="1" lang="en-US" altLang="ja-JP" sz="1100" b="1">
              <a:solidFill>
                <a:schemeClr val="dk1"/>
              </a:solidFill>
              <a:effectLst/>
              <a:latin typeface="+mn-lt"/>
              <a:ea typeface="+mn-ea"/>
              <a:cs typeface="+mn-cs"/>
            </a:rPr>
            <a:t>】</a:t>
          </a:r>
          <a:endParaRPr lang="ja-JP" altLang="ja-JP" sz="1100" b="1">
            <a:effectLst/>
          </a:endParaRPr>
        </a:p>
        <a:p>
          <a:endParaRPr kumimoji="1" lang="ja-JP" altLang="en-US" sz="1100"/>
        </a:p>
      </xdr:txBody>
    </xdr:sp>
    <xdr:clientData/>
  </xdr:twoCellAnchor>
  <xdr:twoCellAnchor>
    <xdr:from>
      <xdr:col>5</xdr:col>
      <xdr:colOff>496795</xdr:colOff>
      <xdr:row>17</xdr:row>
      <xdr:rowOff>136256</xdr:rowOff>
    </xdr:from>
    <xdr:to>
      <xdr:col>9</xdr:col>
      <xdr:colOff>333953</xdr:colOff>
      <xdr:row>18</xdr:row>
      <xdr:rowOff>169334</xdr:rowOff>
    </xdr:to>
    <xdr:sp macro="" textlink="">
      <xdr:nvSpPr>
        <xdr:cNvPr id="13" name="テキスト ボックス 12">
          <a:extLst>
            <a:ext uri="{FF2B5EF4-FFF2-40B4-BE49-F238E27FC236}">
              <a16:creationId xmlns:a16="http://schemas.microsoft.com/office/drawing/2014/main" id="{2844472F-1BF9-361D-C1EB-402C79D492EF}"/>
            </a:ext>
          </a:extLst>
        </xdr:cNvPr>
        <xdr:cNvSpPr txBox="1"/>
      </xdr:nvSpPr>
      <xdr:spPr>
        <a:xfrm>
          <a:off x="4994712" y="5015173"/>
          <a:ext cx="2461824" cy="2764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a:t>③パンツ（白）</a:t>
          </a:r>
          <a:r>
            <a:rPr kumimoji="1" lang="en-US" altLang="ja-JP"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必須</a:t>
          </a:r>
          <a:r>
            <a:rPr kumimoji="1" lang="en-US" altLang="ja-JP" sz="1100" b="1">
              <a:solidFill>
                <a:schemeClr val="dk1"/>
              </a:solidFill>
              <a:effectLst/>
              <a:latin typeface="+mn-lt"/>
              <a:ea typeface="+mn-ea"/>
              <a:cs typeface="+mn-cs"/>
            </a:rPr>
            <a:t>】</a:t>
          </a:r>
          <a:endParaRPr lang="ja-JP" altLang="ja-JP" sz="1000" b="1">
            <a:effectLst/>
          </a:endParaRPr>
        </a:p>
        <a:p>
          <a:endParaRPr kumimoji="1" lang="en-US" altLang="ja-JP" sz="1000"/>
        </a:p>
        <a:p>
          <a:endParaRPr kumimoji="1" lang="en-US" altLang="ja-JP" sz="1000"/>
        </a:p>
        <a:p>
          <a:endParaRPr kumimoji="1" lang="en-US" altLang="ja-JP" sz="1000"/>
        </a:p>
        <a:p>
          <a:endParaRPr kumimoji="1" lang="en-US" altLang="ja-JP" sz="1000"/>
        </a:p>
        <a:p>
          <a:endParaRPr kumimoji="1" lang="en-US" altLang="ja-JP" sz="1000"/>
        </a:p>
        <a:p>
          <a:endParaRPr kumimoji="1" lang="en-US" altLang="ja-JP" sz="1000"/>
        </a:p>
        <a:p>
          <a:endParaRPr kumimoji="1" lang="en-US" altLang="ja-JP" sz="1000"/>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800"/>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800"/>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800"/>
        </a:p>
        <a:p>
          <a:endParaRPr kumimoji="1" lang="en-US" altLang="ja-JP" sz="1100"/>
        </a:p>
        <a:p>
          <a:endParaRPr kumimoji="1" lang="ja-JP" altLang="en-US" sz="1100"/>
        </a:p>
      </xdr:txBody>
    </xdr:sp>
    <xdr:clientData/>
  </xdr:twoCellAnchor>
  <xdr:twoCellAnchor>
    <xdr:from>
      <xdr:col>9</xdr:col>
      <xdr:colOff>358923</xdr:colOff>
      <xdr:row>17</xdr:row>
      <xdr:rowOff>157423</xdr:rowOff>
    </xdr:from>
    <xdr:to>
      <xdr:col>12</xdr:col>
      <xdr:colOff>638144</xdr:colOff>
      <xdr:row>18</xdr:row>
      <xdr:rowOff>158750</xdr:rowOff>
    </xdr:to>
    <xdr:sp macro="" textlink="">
      <xdr:nvSpPr>
        <xdr:cNvPr id="14" name="テキスト ボックス 13">
          <a:extLst>
            <a:ext uri="{FF2B5EF4-FFF2-40B4-BE49-F238E27FC236}">
              <a16:creationId xmlns:a16="http://schemas.microsoft.com/office/drawing/2014/main" id="{E9AB6EF5-FD6D-1335-6ED2-C20D7E879E66}"/>
            </a:ext>
          </a:extLst>
        </xdr:cNvPr>
        <xdr:cNvSpPr txBox="1"/>
      </xdr:nvSpPr>
      <xdr:spPr>
        <a:xfrm>
          <a:off x="7481506" y="5036340"/>
          <a:ext cx="2247721" cy="2447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a:t>⑤</a:t>
          </a:r>
          <a:r>
            <a:rPr kumimoji="1" lang="en-US" altLang="ja-JP" sz="1100" b="1"/>
            <a:t>-1</a:t>
          </a:r>
          <a:r>
            <a:rPr kumimoji="1" lang="ja-JP" altLang="en-US" sz="1100" b="1"/>
            <a:t>　</a:t>
          </a:r>
          <a:r>
            <a:rPr kumimoji="1" lang="en-US" altLang="ja-JP" sz="1100" b="1"/>
            <a:t>T</a:t>
          </a:r>
          <a:r>
            <a:rPr kumimoji="1" lang="ja-JP" altLang="en-US" sz="1100" b="1"/>
            <a:t>シャツ（紺）</a:t>
          </a:r>
          <a:r>
            <a:rPr kumimoji="1" lang="en-US" altLang="ja-JP"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必須</a:t>
          </a:r>
          <a:r>
            <a:rPr kumimoji="1" lang="en-US" altLang="ja-JP" sz="1100" b="1">
              <a:solidFill>
                <a:schemeClr val="dk1"/>
              </a:solidFill>
              <a:effectLst/>
              <a:latin typeface="+mn-lt"/>
              <a:ea typeface="+mn-ea"/>
              <a:cs typeface="+mn-cs"/>
            </a:rPr>
            <a:t>】</a:t>
          </a:r>
          <a:endParaRPr lang="ja-JP" altLang="ja-JP" b="1">
            <a:effectLst/>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endParaRPr kumimoji="1" lang="en-US" altLang="ja-JP" sz="1100"/>
        </a:p>
        <a:p>
          <a:endParaRPr kumimoji="1" lang="ja-JP" altLang="en-US" sz="1100"/>
        </a:p>
      </xdr:txBody>
    </xdr:sp>
    <xdr:clientData/>
  </xdr:twoCellAnchor>
  <xdr:twoCellAnchor>
    <xdr:from>
      <xdr:col>7</xdr:col>
      <xdr:colOff>904</xdr:colOff>
      <xdr:row>26</xdr:row>
      <xdr:rowOff>4896</xdr:rowOff>
    </xdr:from>
    <xdr:to>
      <xdr:col>8</xdr:col>
      <xdr:colOff>130508</xdr:colOff>
      <xdr:row>30</xdr:row>
      <xdr:rowOff>202615</xdr:rowOff>
    </xdr:to>
    <xdr:pic>
      <xdr:nvPicPr>
        <xdr:cNvPr id="15" name="図 14">
          <a:extLst>
            <a:ext uri="{FF2B5EF4-FFF2-40B4-BE49-F238E27FC236}">
              <a16:creationId xmlns:a16="http://schemas.microsoft.com/office/drawing/2014/main" id="{A8997E91-E744-B173-6C7D-EA87DE6D37D5}"/>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7620" b="6923"/>
        <a:stretch/>
      </xdr:blipFill>
      <xdr:spPr>
        <a:xfrm>
          <a:off x="5811154" y="7074563"/>
          <a:ext cx="785771" cy="1171385"/>
        </a:xfrm>
        <a:prstGeom prst="rect">
          <a:avLst/>
        </a:prstGeom>
      </xdr:spPr>
    </xdr:pic>
    <xdr:clientData/>
  </xdr:twoCellAnchor>
  <xdr:twoCellAnchor>
    <xdr:from>
      <xdr:col>10</xdr:col>
      <xdr:colOff>184815</xdr:colOff>
      <xdr:row>25</xdr:row>
      <xdr:rowOff>175940</xdr:rowOff>
    </xdr:from>
    <xdr:to>
      <xdr:col>12</xdr:col>
      <xdr:colOff>318301</xdr:colOff>
      <xdr:row>30</xdr:row>
      <xdr:rowOff>112888</xdr:rowOff>
    </xdr:to>
    <xdr:pic>
      <xdr:nvPicPr>
        <xdr:cNvPr id="17" name="図 16">
          <a:extLst>
            <a:ext uri="{FF2B5EF4-FFF2-40B4-BE49-F238E27FC236}">
              <a16:creationId xmlns:a16="http://schemas.microsoft.com/office/drawing/2014/main" id="{72918025-3F6B-8049-436B-D19B40331906}"/>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25338" b="16915"/>
        <a:stretch/>
      </xdr:blipFill>
      <xdr:spPr>
        <a:xfrm>
          <a:off x="7963565" y="7002190"/>
          <a:ext cx="1445819" cy="1154031"/>
        </a:xfrm>
        <a:prstGeom prst="rect">
          <a:avLst/>
        </a:prstGeom>
      </xdr:spPr>
    </xdr:pic>
    <xdr:clientData/>
  </xdr:twoCellAnchor>
  <xdr:twoCellAnchor>
    <xdr:from>
      <xdr:col>13</xdr:col>
      <xdr:colOff>147737</xdr:colOff>
      <xdr:row>16</xdr:row>
      <xdr:rowOff>5291</xdr:rowOff>
    </xdr:from>
    <xdr:to>
      <xdr:col>15</xdr:col>
      <xdr:colOff>338667</xdr:colOff>
      <xdr:row>17</xdr:row>
      <xdr:rowOff>74083</xdr:rowOff>
    </xdr:to>
    <xdr:sp macro="" textlink="">
      <xdr:nvSpPr>
        <xdr:cNvPr id="6" name="テキスト ボックス 5">
          <a:extLst>
            <a:ext uri="{FF2B5EF4-FFF2-40B4-BE49-F238E27FC236}">
              <a16:creationId xmlns:a16="http://schemas.microsoft.com/office/drawing/2014/main" id="{2DC76CD4-4D63-DAA4-C540-D1500BB34D8C}"/>
            </a:ext>
          </a:extLst>
        </xdr:cNvPr>
        <xdr:cNvSpPr txBox="1"/>
      </xdr:nvSpPr>
      <xdr:spPr>
        <a:xfrm>
          <a:off x="9894987" y="4640791"/>
          <a:ext cx="1503263" cy="312209"/>
        </a:xfrm>
        <a:prstGeom prst="rect">
          <a:avLst/>
        </a:prstGeom>
        <a:solidFill>
          <a:schemeClr val="lt1"/>
        </a:solidFill>
        <a:ln w="127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1"/>
            <a:t>【</a:t>
          </a:r>
          <a:r>
            <a:rPr kumimoji="1" lang="ja-JP" altLang="en-US" sz="1100" b="1"/>
            <a:t>選択</a:t>
          </a:r>
          <a:r>
            <a:rPr kumimoji="1" lang="en-US" altLang="ja-JP" sz="1100" b="1"/>
            <a:t>】</a:t>
          </a:r>
          <a:r>
            <a:rPr kumimoji="1" lang="ja-JP" altLang="en-US" sz="1100" b="1"/>
            <a:t>物品　</a:t>
          </a:r>
        </a:p>
      </xdr:txBody>
    </xdr:sp>
    <xdr:clientData/>
  </xdr:twoCellAnchor>
  <xdr:twoCellAnchor>
    <xdr:from>
      <xdr:col>13</xdr:col>
      <xdr:colOff>138432</xdr:colOff>
      <xdr:row>17</xdr:row>
      <xdr:rowOff>158055</xdr:rowOff>
    </xdr:from>
    <xdr:to>
      <xdr:col>19</xdr:col>
      <xdr:colOff>381000</xdr:colOff>
      <xdr:row>18</xdr:row>
      <xdr:rowOff>201085</xdr:rowOff>
    </xdr:to>
    <xdr:sp macro="" textlink="">
      <xdr:nvSpPr>
        <xdr:cNvPr id="7" name="テキスト ボックス 6">
          <a:extLst>
            <a:ext uri="{FF2B5EF4-FFF2-40B4-BE49-F238E27FC236}">
              <a16:creationId xmlns:a16="http://schemas.microsoft.com/office/drawing/2014/main" id="{E2DD7663-D451-F2BD-9589-2BA79B5AB504}"/>
            </a:ext>
          </a:extLst>
        </xdr:cNvPr>
        <xdr:cNvSpPr txBox="1"/>
      </xdr:nvSpPr>
      <xdr:spPr>
        <a:xfrm>
          <a:off x="9885682" y="5036972"/>
          <a:ext cx="4179568" cy="286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⑥ポロシャツ（紺）</a:t>
          </a:r>
          <a:r>
            <a:rPr kumimoji="1" lang="en-US" altLang="ja-JP" sz="1100" b="1"/>
            <a:t>【</a:t>
          </a:r>
          <a:r>
            <a:rPr kumimoji="1" lang="ja-JP" altLang="en-US" sz="1100" b="1"/>
            <a:t>選択</a:t>
          </a:r>
          <a:r>
            <a:rPr kumimoji="1" lang="en-US" altLang="ja-JP" sz="1100" b="1"/>
            <a:t>】</a:t>
          </a:r>
          <a:r>
            <a:rPr kumimoji="1" lang="ja-JP" altLang="en-US" sz="1100" b="1"/>
            <a:t>　⑦バックパック（黒）</a:t>
          </a:r>
          <a:r>
            <a:rPr kumimoji="1" lang="en-US" altLang="ja-JP" sz="1100" b="1"/>
            <a:t>【</a:t>
          </a:r>
          <a:r>
            <a:rPr kumimoji="1" lang="ja-JP" altLang="en-US" sz="1100" b="1"/>
            <a:t>選択</a:t>
          </a:r>
          <a:r>
            <a:rPr kumimoji="1" lang="en-US" altLang="ja-JP" sz="1100" b="1"/>
            <a:t>】</a:t>
          </a:r>
        </a:p>
        <a:p>
          <a:endParaRPr kumimoji="1" lang="en-US" altLang="ja-JP" sz="1100" b="1"/>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xdr:txBody>
    </xdr:sp>
    <xdr:clientData/>
  </xdr:twoCellAnchor>
  <xdr:twoCellAnchor>
    <xdr:from>
      <xdr:col>16</xdr:col>
      <xdr:colOff>114505</xdr:colOff>
      <xdr:row>20</xdr:row>
      <xdr:rowOff>62785</xdr:rowOff>
    </xdr:from>
    <xdr:to>
      <xdr:col>18</xdr:col>
      <xdr:colOff>649709</xdr:colOff>
      <xdr:row>29</xdr:row>
      <xdr:rowOff>3866</xdr:rowOff>
    </xdr:to>
    <xdr:pic>
      <xdr:nvPicPr>
        <xdr:cNvPr id="8" name="図 7">
          <a:extLst>
            <a:ext uri="{FF2B5EF4-FFF2-40B4-BE49-F238E27FC236}">
              <a16:creationId xmlns:a16="http://schemas.microsoft.com/office/drawing/2014/main" id="{8D7E5F6F-CD06-6C67-3A34-823D099BF38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830255" y="5671952"/>
          <a:ext cx="1847537" cy="2131831"/>
        </a:xfrm>
        <a:prstGeom prst="rect">
          <a:avLst/>
        </a:prstGeom>
      </xdr:spPr>
    </xdr:pic>
    <xdr:clientData/>
  </xdr:twoCellAnchor>
  <xdr:twoCellAnchor>
    <xdr:from>
      <xdr:col>13</xdr:col>
      <xdr:colOff>185334</xdr:colOff>
      <xdr:row>19</xdr:row>
      <xdr:rowOff>81169</xdr:rowOff>
    </xdr:from>
    <xdr:to>
      <xdr:col>16</xdr:col>
      <xdr:colOff>68691</xdr:colOff>
      <xdr:row>28</xdr:row>
      <xdr:rowOff>237439</xdr:rowOff>
    </xdr:to>
    <xdr:pic>
      <xdr:nvPicPr>
        <xdr:cNvPr id="9" name="図 8">
          <a:extLst>
            <a:ext uri="{FF2B5EF4-FFF2-40B4-BE49-F238E27FC236}">
              <a16:creationId xmlns:a16="http://schemas.microsoft.com/office/drawing/2014/main" id="{213CD384-CE57-3A5F-478D-3D72C742F522}"/>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2757" r="61397" b="9083"/>
        <a:stretch/>
      </xdr:blipFill>
      <xdr:spPr>
        <a:xfrm>
          <a:off x="9932584" y="5446919"/>
          <a:ext cx="1851857" cy="2347020"/>
        </a:xfrm>
        <a:prstGeom prst="rect">
          <a:avLst/>
        </a:prstGeom>
      </xdr:spPr>
    </xdr:pic>
    <xdr:clientData/>
  </xdr:twoCellAnchor>
  <xdr:twoCellAnchor>
    <xdr:from>
      <xdr:col>1</xdr:col>
      <xdr:colOff>365829</xdr:colOff>
      <xdr:row>43</xdr:row>
      <xdr:rowOff>215175</xdr:rowOff>
    </xdr:from>
    <xdr:to>
      <xdr:col>3</xdr:col>
      <xdr:colOff>488128</xdr:colOff>
      <xdr:row>53</xdr:row>
      <xdr:rowOff>0</xdr:rowOff>
    </xdr:to>
    <xdr:pic>
      <xdr:nvPicPr>
        <xdr:cNvPr id="18" name="図 17">
          <a:extLst>
            <a:ext uri="{FF2B5EF4-FFF2-40B4-BE49-F238E27FC236}">
              <a16:creationId xmlns:a16="http://schemas.microsoft.com/office/drawing/2014/main" id="{C2737703-4B25-4D85-94D9-04086E61DCB3}"/>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l="5871" r="51704"/>
        <a:stretch/>
      </xdr:blipFill>
      <xdr:spPr bwMode="auto">
        <a:xfrm>
          <a:off x="1489779" y="11368950"/>
          <a:ext cx="2036824" cy="2099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621726</xdr:colOff>
      <xdr:row>61</xdr:row>
      <xdr:rowOff>1227</xdr:rowOff>
    </xdr:from>
    <xdr:to>
      <xdr:col>17</xdr:col>
      <xdr:colOff>281517</xdr:colOff>
      <xdr:row>71</xdr:row>
      <xdr:rowOff>4446</xdr:rowOff>
    </xdr:to>
    <xdr:grpSp>
      <xdr:nvGrpSpPr>
        <xdr:cNvPr id="19" name="グループ化 18">
          <a:extLst>
            <a:ext uri="{FF2B5EF4-FFF2-40B4-BE49-F238E27FC236}">
              <a16:creationId xmlns:a16="http://schemas.microsoft.com/office/drawing/2014/main" id="{3613EBE9-3269-43EC-A50F-E503ABA68860}"/>
            </a:ext>
          </a:extLst>
        </xdr:cNvPr>
        <xdr:cNvGrpSpPr/>
      </xdr:nvGrpSpPr>
      <xdr:grpSpPr>
        <a:xfrm>
          <a:off x="5119643" y="15484644"/>
          <a:ext cx="7533791" cy="1696552"/>
          <a:chOff x="4282440" y="15735300"/>
          <a:chExt cx="6659880" cy="2278380"/>
        </a:xfrm>
      </xdr:grpSpPr>
      <xdr:sp macro="" textlink="">
        <xdr:nvSpPr>
          <xdr:cNvPr id="20" name="テキスト ボックス 19">
            <a:extLst>
              <a:ext uri="{FF2B5EF4-FFF2-40B4-BE49-F238E27FC236}">
                <a16:creationId xmlns:a16="http://schemas.microsoft.com/office/drawing/2014/main" id="{F52D271D-3228-5299-A509-EE5F203F6F91}"/>
              </a:ext>
            </a:extLst>
          </xdr:cNvPr>
          <xdr:cNvSpPr txBox="1"/>
        </xdr:nvSpPr>
        <xdr:spPr>
          <a:xfrm>
            <a:off x="4282440" y="15735300"/>
            <a:ext cx="6659880" cy="2278380"/>
          </a:xfrm>
          <a:prstGeom prst="rect">
            <a:avLst/>
          </a:prstGeom>
          <a:solidFill>
            <a:schemeClr val="lt1"/>
          </a:solidFill>
          <a:ln w="381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pic>
        <xdr:nvPicPr>
          <xdr:cNvPr id="21" name="図 20">
            <a:extLst>
              <a:ext uri="{FF2B5EF4-FFF2-40B4-BE49-F238E27FC236}">
                <a16:creationId xmlns:a16="http://schemas.microsoft.com/office/drawing/2014/main" id="{8B528A32-47E9-0FA7-2402-077389996C21}"/>
              </a:ext>
            </a:extLst>
          </xdr:cNvPr>
          <xdr:cNvPicPr>
            <a:picLocks noChangeAspect="1"/>
          </xdr:cNvPicPr>
        </xdr:nvPicPr>
        <xdr:blipFill rotWithShape="1">
          <a:blip xmlns:r="http://schemas.openxmlformats.org/officeDocument/2006/relationships" r:embed="rId7">
            <a:extLst>
              <a:ext uri="{28A0092B-C50C-407E-A947-70E740481C1C}">
                <a14:useLocalDpi xmlns:a14="http://schemas.microsoft.com/office/drawing/2010/main" val="0"/>
              </a:ext>
            </a:extLst>
          </a:blip>
          <a:srcRect/>
          <a:stretch/>
        </xdr:blipFill>
        <xdr:spPr>
          <a:xfrm>
            <a:off x="4472939" y="15910560"/>
            <a:ext cx="6317287" cy="1965960"/>
          </a:xfrm>
          <a:prstGeom prst="rect">
            <a:avLst/>
          </a:prstGeom>
        </xdr:spPr>
      </xdr:pic>
    </xdr:grpSp>
    <xdr:clientData/>
  </xdr:twoCellAnchor>
  <xdr:twoCellAnchor>
    <xdr:from>
      <xdr:col>1</xdr:col>
      <xdr:colOff>184080</xdr:colOff>
      <xdr:row>53</xdr:row>
      <xdr:rowOff>0</xdr:rowOff>
    </xdr:from>
    <xdr:to>
      <xdr:col>3</xdr:col>
      <xdr:colOff>506302</xdr:colOff>
      <xdr:row>62</xdr:row>
      <xdr:rowOff>23645</xdr:rowOff>
    </xdr:to>
    <xdr:pic>
      <xdr:nvPicPr>
        <xdr:cNvPr id="22" name="図 21">
          <a:extLst>
            <a:ext uri="{FF2B5EF4-FFF2-40B4-BE49-F238E27FC236}">
              <a16:creationId xmlns:a16="http://schemas.microsoft.com/office/drawing/2014/main" id="{2FEF2253-B612-4337-B04B-4885D4DEC74A}"/>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l="53410" r="-1"/>
        <a:stretch/>
      </xdr:blipFill>
      <xdr:spPr bwMode="auto">
        <a:xfrm>
          <a:off x="1308030" y="13468350"/>
          <a:ext cx="2236747" cy="19667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338176</xdr:colOff>
      <xdr:row>24</xdr:row>
      <xdr:rowOff>179918</xdr:rowOff>
    </xdr:from>
    <xdr:to>
      <xdr:col>22</xdr:col>
      <xdr:colOff>446737</xdr:colOff>
      <xdr:row>34</xdr:row>
      <xdr:rowOff>201085</xdr:rowOff>
    </xdr:to>
    <xdr:pic>
      <xdr:nvPicPr>
        <xdr:cNvPr id="26" name="グラフィックス 25">
          <a:extLst>
            <a:ext uri="{FF2B5EF4-FFF2-40B4-BE49-F238E27FC236}">
              <a16:creationId xmlns:a16="http://schemas.microsoft.com/office/drawing/2014/main" id="{671D8CC6-4B9B-8394-62F9-4E136E17CBD2}"/>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4022426" y="6762751"/>
          <a:ext cx="2077061" cy="2455334"/>
        </a:xfrm>
        <a:prstGeom prst="rect">
          <a:avLst/>
        </a:prstGeom>
      </xdr:spPr>
    </xdr:pic>
    <xdr:clientData/>
  </xdr:twoCellAnchor>
  <xdr:twoCellAnchor editAs="oneCell">
    <xdr:from>
      <xdr:col>0</xdr:col>
      <xdr:colOff>0</xdr:colOff>
      <xdr:row>19</xdr:row>
      <xdr:rowOff>116415</xdr:rowOff>
    </xdr:from>
    <xdr:to>
      <xdr:col>2</xdr:col>
      <xdr:colOff>424323</xdr:colOff>
      <xdr:row>30</xdr:row>
      <xdr:rowOff>31749</xdr:rowOff>
    </xdr:to>
    <xdr:pic>
      <xdr:nvPicPr>
        <xdr:cNvPr id="27" name="グラフィックス 26">
          <a:extLst>
            <a:ext uri="{FF2B5EF4-FFF2-40B4-BE49-F238E27FC236}">
              <a16:creationId xmlns:a16="http://schemas.microsoft.com/office/drawing/2014/main" id="{623A33E7-AB25-1638-D225-9024E1207763}"/>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0" y="5482165"/>
          <a:ext cx="2667990" cy="2592917"/>
        </a:xfrm>
        <a:prstGeom prst="rect">
          <a:avLst/>
        </a:prstGeom>
      </xdr:spPr>
    </xdr:pic>
    <xdr:clientData/>
  </xdr:twoCellAnchor>
  <xdr:twoCellAnchor editAs="oneCell">
    <xdr:from>
      <xdr:col>20</xdr:col>
      <xdr:colOff>353482</xdr:colOff>
      <xdr:row>13</xdr:row>
      <xdr:rowOff>74083</xdr:rowOff>
    </xdr:from>
    <xdr:to>
      <xdr:col>26</xdr:col>
      <xdr:colOff>61201</xdr:colOff>
      <xdr:row>23</xdr:row>
      <xdr:rowOff>42333</xdr:rowOff>
    </xdr:to>
    <xdr:pic>
      <xdr:nvPicPr>
        <xdr:cNvPr id="30" name="グラフィックス 29">
          <a:extLst>
            <a:ext uri="{FF2B5EF4-FFF2-40B4-BE49-F238E27FC236}">
              <a16:creationId xmlns:a16="http://schemas.microsoft.com/office/drawing/2014/main" id="{B48BF30B-01F6-4E73-5075-297F0E9D1FD5}"/>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14693899" y="4095750"/>
          <a:ext cx="3644719" cy="2286000"/>
        </a:xfrm>
        <a:prstGeom prst="rect">
          <a:avLst/>
        </a:prstGeom>
      </xdr:spPr>
    </xdr:pic>
    <xdr:clientData/>
  </xdr:twoCellAnchor>
  <xdr:twoCellAnchor editAs="oneCell">
    <xdr:from>
      <xdr:col>22</xdr:col>
      <xdr:colOff>651801</xdr:colOff>
      <xdr:row>27</xdr:row>
      <xdr:rowOff>32807</xdr:rowOff>
    </xdr:from>
    <xdr:to>
      <xdr:col>25</xdr:col>
      <xdr:colOff>619943</xdr:colOff>
      <xdr:row>32</xdr:row>
      <xdr:rowOff>148165</xdr:rowOff>
    </xdr:to>
    <xdr:pic>
      <xdr:nvPicPr>
        <xdr:cNvPr id="34" name="図 33">
          <a:extLst>
            <a:ext uri="{FF2B5EF4-FFF2-40B4-BE49-F238E27FC236}">
              <a16:creationId xmlns:a16="http://schemas.microsoft.com/office/drawing/2014/main" id="{C51A384E-3443-7D84-253F-01E4065C5B04}"/>
            </a:ext>
          </a:extLst>
        </xdr:cNvPr>
        <xdr:cNvPicPr>
          <a:picLocks noChangeAspect="1"/>
        </xdr:cNvPicPr>
      </xdr:nvPicPr>
      <xdr:blipFill>
        <a:blip xmlns:r="http://schemas.openxmlformats.org/officeDocument/2006/relationships" r:embed="rId14"/>
        <a:stretch>
          <a:fillRect/>
        </a:stretch>
      </xdr:blipFill>
      <xdr:spPr>
        <a:xfrm>
          <a:off x="16304551" y="7345890"/>
          <a:ext cx="1936642" cy="1332442"/>
        </a:xfrm>
        <a:prstGeom prst="rect">
          <a:avLst/>
        </a:prstGeom>
      </xdr:spPr>
    </xdr:pic>
    <xdr:clientData/>
  </xdr:twoCellAnchor>
  <xdr:twoCellAnchor>
    <xdr:from>
      <xdr:col>19</xdr:col>
      <xdr:colOff>212539</xdr:colOff>
      <xdr:row>34</xdr:row>
      <xdr:rowOff>221555</xdr:rowOff>
    </xdr:from>
    <xdr:to>
      <xdr:col>26</xdr:col>
      <xdr:colOff>444500</xdr:colOff>
      <xdr:row>36</xdr:row>
      <xdr:rowOff>21168</xdr:rowOff>
    </xdr:to>
    <xdr:sp macro="" textlink="">
      <xdr:nvSpPr>
        <xdr:cNvPr id="35" name="テキスト ボックス 34">
          <a:extLst>
            <a:ext uri="{FF2B5EF4-FFF2-40B4-BE49-F238E27FC236}">
              <a16:creationId xmlns:a16="http://schemas.microsoft.com/office/drawing/2014/main" id="{BC44EAE5-74AC-79F2-47EE-07C30A3DE63B}"/>
            </a:ext>
          </a:extLst>
        </xdr:cNvPr>
        <xdr:cNvSpPr txBox="1"/>
      </xdr:nvSpPr>
      <xdr:spPr>
        <a:xfrm>
          <a:off x="13896789" y="9238555"/>
          <a:ext cx="4825128" cy="286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⑧ピステパンツ</a:t>
          </a:r>
          <a:r>
            <a:rPr kumimoji="1" lang="en-US" altLang="ja-JP" sz="1100" b="1"/>
            <a:t>【</a:t>
          </a:r>
          <a:r>
            <a:rPr kumimoji="1" lang="ja-JP" altLang="en-US" sz="1100" b="1"/>
            <a:t>選択</a:t>
          </a:r>
          <a:r>
            <a:rPr kumimoji="1" lang="en-US" altLang="ja-JP" sz="1100" b="1"/>
            <a:t>】</a:t>
          </a:r>
          <a:r>
            <a:rPr kumimoji="1" lang="ja-JP" altLang="en-US" sz="1100" b="1"/>
            <a:t>ネーム　⑨ピステハーフパンツ</a:t>
          </a:r>
          <a:r>
            <a:rPr kumimoji="1" lang="en-US" altLang="ja-JP" sz="1100" b="1"/>
            <a:t>【</a:t>
          </a:r>
          <a:r>
            <a:rPr kumimoji="1" lang="ja-JP" altLang="en-US" sz="1100" b="1"/>
            <a:t>選択</a:t>
          </a:r>
          <a:r>
            <a:rPr kumimoji="1" lang="en-US" altLang="ja-JP" sz="1100" b="1"/>
            <a:t>】</a:t>
          </a:r>
          <a:r>
            <a:rPr kumimoji="1" lang="ja-JP" altLang="en-US" sz="1100" b="1"/>
            <a:t>ネーム</a:t>
          </a:r>
          <a:endParaRPr kumimoji="1" lang="en-US" altLang="ja-JP" sz="1100" b="1"/>
        </a:p>
        <a:p>
          <a:endParaRPr kumimoji="1" lang="en-US" altLang="ja-JP" sz="1100" b="1"/>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xdr:txBody>
    </xdr:sp>
    <xdr:clientData/>
  </xdr:twoCellAnchor>
  <xdr:twoCellAnchor>
    <xdr:from>
      <xdr:col>20</xdr:col>
      <xdr:colOff>620515</xdr:colOff>
      <xdr:row>23</xdr:row>
      <xdr:rowOff>94555</xdr:rowOff>
    </xdr:from>
    <xdr:to>
      <xdr:col>25</xdr:col>
      <xdr:colOff>450335</xdr:colOff>
      <xdr:row>24</xdr:row>
      <xdr:rowOff>137585</xdr:rowOff>
    </xdr:to>
    <xdr:sp macro="" textlink="">
      <xdr:nvSpPr>
        <xdr:cNvPr id="36" name="テキスト ボックス 35">
          <a:extLst>
            <a:ext uri="{FF2B5EF4-FFF2-40B4-BE49-F238E27FC236}">
              <a16:creationId xmlns:a16="http://schemas.microsoft.com/office/drawing/2014/main" id="{F4610AFB-7C19-0B09-62B4-701DD9A51DE5}"/>
            </a:ext>
          </a:extLst>
        </xdr:cNvPr>
        <xdr:cNvSpPr txBox="1"/>
      </xdr:nvSpPr>
      <xdr:spPr>
        <a:xfrm>
          <a:off x="14960932" y="6433972"/>
          <a:ext cx="3110653" cy="286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⑩パーカー（グレー）</a:t>
          </a:r>
          <a:r>
            <a:rPr kumimoji="1" lang="en-US" altLang="ja-JP" sz="1100" b="1"/>
            <a:t>【</a:t>
          </a:r>
          <a:r>
            <a:rPr kumimoji="1" lang="ja-JP" altLang="en-US" sz="1100" b="1"/>
            <a:t>選択</a:t>
          </a:r>
          <a:r>
            <a:rPr kumimoji="1" lang="en-US" altLang="ja-JP" sz="1100" b="1"/>
            <a:t>】</a:t>
          </a:r>
          <a:r>
            <a:rPr kumimoji="1" lang="ja-JP" altLang="en-US" sz="1100" b="1"/>
            <a:t>　ネーム入り</a:t>
          </a:r>
          <a:endParaRPr kumimoji="1" lang="en-US" altLang="ja-JP" sz="1100" b="1"/>
        </a:p>
        <a:p>
          <a:endParaRPr kumimoji="1" lang="en-US" altLang="ja-JP" sz="1100" b="1"/>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xdr:txBody>
    </xdr:sp>
    <xdr:clientData/>
  </xdr:twoCellAnchor>
  <xdr:twoCellAnchor editAs="oneCell">
    <xdr:from>
      <xdr:col>5</xdr:col>
      <xdr:colOff>571501</xdr:colOff>
      <xdr:row>19</xdr:row>
      <xdr:rowOff>2</xdr:rowOff>
    </xdr:from>
    <xdr:to>
      <xdr:col>9</xdr:col>
      <xdr:colOff>257155</xdr:colOff>
      <xdr:row>23</xdr:row>
      <xdr:rowOff>232835</xdr:rowOff>
    </xdr:to>
    <xdr:pic>
      <xdr:nvPicPr>
        <xdr:cNvPr id="24" name="図 23">
          <a:extLst>
            <a:ext uri="{FF2B5EF4-FFF2-40B4-BE49-F238E27FC236}">
              <a16:creationId xmlns:a16="http://schemas.microsoft.com/office/drawing/2014/main" id="{89DA1605-A87A-4FF1-B7C1-48018CBB45EB}"/>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t="56145"/>
        <a:stretch/>
      </xdr:blipFill>
      <xdr:spPr>
        <a:xfrm>
          <a:off x="5069418" y="5365752"/>
          <a:ext cx="2310320" cy="1206500"/>
        </a:xfrm>
        <a:prstGeom prst="rect">
          <a:avLst/>
        </a:prstGeom>
      </xdr:spPr>
    </xdr:pic>
    <xdr:clientData/>
  </xdr:twoCellAnchor>
  <xdr:twoCellAnchor>
    <xdr:from>
      <xdr:col>10</xdr:col>
      <xdr:colOff>48689</xdr:colOff>
      <xdr:row>18</xdr:row>
      <xdr:rowOff>203304</xdr:rowOff>
    </xdr:from>
    <xdr:to>
      <xdr:col>12</xdr:col>
      <xdr:colOff>441481</xdr:colOff>
      <xdr:row>24</xdr:row>
      <xdr:rowOff>39731</xdr:rowOff>
    </xdr:to>
    <xdr:pic>
      <xdr:nvPicPr>
        <xdr:cNvPr id="16" name="図 15">
          <a:extLst>
            <a:ext uri="{FF2B5EF4-FFF2-40B4-BE49-F238E27FC236}">
              <a16:creationId xmlns:a16="http://schemas.microsoft.com/office/drawing/2014/main" id="{A7E14A70-72C4-5368-454F-8E3025F499D9}"/>
            </a:ext>
          </a:extLst>
        </xdr:cNvPr>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t="23346" b="15414"/>
        <a:stretch/>
      </xdr:blipFill>
      <xdr:spPr>
        <a:xfrm>
          <a:off x="7827439" y="5325637"/>
          <a:ext cx="1705125" cy="1296927"/>
        </a:xfrm>
        <a:prstGeom prst="rect">
          <a:avLst/>
        </a:prstGeom>
      </xdr:spPr>
    </xdr:pic>
    <xdr:clientData/>
  </xdr:twoCellAnchor>
  <xdr:twoCellAnchor editAs="oneCell">
    <xdr:from>
      <xdr:col>2</xdr:col>
      <xdr:colOff>634999</xdr:colOff>
      <xdr:row>18</xdr:row>
      <xdr:rowOff>208019</xdr:rowOff>
    </xdr:from>
    <xdr:to>
      <xdr:col>5</xdr:col>
      <xdr:colOff>296332</xdr:colOff>
      <xdr:row>31</xdr:row>
      <xdr:rowOff>2111</xdr:rowOff>
    </xdr:to>
    <xdr:pic>
      <xdr:nvPicPr>
        <xdr:cNvPr id="23" name="図 22">
          <a:extLst>
            <a:ext uri="{FF2B5EF4-FFF2-40B4-BE49-F238E27FC236}">
              <a16:creationId xmlns:a16="http://schemas.microsoft.com/office/drawing/2014/main" id="{FC1B46E1-CCAE-473E-B382-0CD023FABE41}"/>
            </a:ext>
          </a:extLst>
        </xdr:cNvPr>
        <xdr:cNvPicPr>
          <a:picLocks noChangeAspect="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l="51070" t="48085" r="8847" b="8039"/>
        <a:stretch/>
      </xdr:blipFill>
      <xdr:spPr>
        <a:xfrm>
          <a:off x="2878666" y="5330352"/>
          <a:ext cx="1915583" cy="2958509"/>
        </a:xfrm>
        <a:prstGeom prst="rect">
          <a:avLst/>
        </a:prstGeom>
      </xdr:spPr>
    </xdr:pic>
    <xdr:clientData/>
  </xdr:twoCellAnchor>
  <xdr:twoCellAnchor>
    <xdr:from>
      <xdr:col>5</xdr:col>
      <xdr:colOff>454462</xdr:colOff>
      <xdr:row>24</xdr:row>
      <xdr:rowOff>41006</xdr:rowOff>
    </xdr:from>
    <xdr:to>
      <xdr:col>8</xdr:col>
      <xdr:colOff>539750</xdr:colOff>
      <xdr:row>25</xdr:row>
      <xdr:rowOff>74083</xdr:rowOff>
    </xdr:to>
    <xdr:sp macro="" textlink="">
      <xdr:nvSpPr>
        <xdr:cNvPr id="37" name="テキスト ボックス 36">
          <a:extLst>
            <a:ext uri="{FF2B5EF4-FFF2-40B4-BE49-F238E27FC236}">
              <a16:creationId xmlns:a16="http://schemas.microsoft.com/office/drawing/2014/main" id="{A17CF5F5-371F-D981-25BE-D7820498D243}"/>
            </a:ext>
          </a:extLst>
        </xdr:cNvPr>
        <xdr:cNvSpPr txBox="1"/>
      </xdr:nvSpPr>
      <xdr:spPr>
        <a:xfrm>
          <a:off x="4952379" y="6623839"/>
          <a:ext cx="2053788" cy="2764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a:t>④ソックス（水）</a:t>
          </a:r>
          <a:r>
            <a:rPr kumimoji="1" lang="en-US" altLang="ja-JP" sz="1100" b="1"/>
            <a:t>【</a:t>
          </a:r>
          <a:r>
            <a:rPr kumimoji="1" lang="ja-JP" altLang="en-US" sz="1100" b="1"/>
            <a:t>必須</a:t>
          </a:r>
          <a:r>
            <a:rPr kumimoji="1" lang="en-US" altLang="ja-JP" sz="1100" b="1"/>
            <a:t>】</a:t>
          </a:r>
        </a:p>
        <a:p>
          <a:endParaRPr kumimoji="1" lang="en-US" altLang="ja-JP" sz="1000"/>
        </a:p>
        <a:p>
          <a:endParaRPr kumimoji="1" lang="en-US" altLang="ja-JP" sz="1000"/>
        </a:p>
        <a:p>
          <a:endParaRPr kumimoji="1" lang="en-US" altLang="ja-JP" sz="1000"/>
        </a:p>
        <a:p>
          <a:endParaRPr kumimoji="1" lang="en-US" altLang="ja-JP" sz="1000"/>
        </a:p>
        <a:p>
          <a:endParaRPr kumimoji="1" lang="en-US" altLang="ja-JP" sz="1000"/>
        </a:p>
        <a:p>
          <a:endParaRPr kumimoji="1" lang="en-US" altLang="ja-JP" sz="1000"/>
        </a:p>
        <a:p>
          <a:endParaRPr kumimoji="1" lang="en-US" altLang="ja-JP" sz="1000"/>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800"/>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800"/>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800"/>
        </a:p>
        <a:p>
          <a:endParaRPr kumimoji="1" lang="en-US" altLang="ja-JP" sz="1100"/>
        </a:p>
        <a:p>
          <a:endParaRPr kumimoji="1" lang="ja-JP" altLang="en-US" sz="1100"/>
        </a:p>
      </xdr:txBody>
    </xdr:sp>
    <xdr:clientData/>
  </xdr:twoCellAnchor>
  <xdr:twoCellAnchor>
    <xdr:from>
      <xdr:col>9</xdr:col>
      <xdr:colOff>348340</xdr:colOff>
      <xdr:row>24</xdr:row>
      <xdr:rowOff>83340</xdr:rowOff>
    </xdr:from>
    <xdr:to>
      <xdr:col>12</xdr:col>
      <xdr:colOff>627561</xdr:colOff>
      <xdr:row>25</xdr:row>
      <xdr:rowOff>84666</xdr:rowOff>
    </xdr:to>
    <xdr:sp macro="" textlink="">
      <xdr:nvSpPr>
        <xdr:cNvPr id="38" name="テキスト ボックス 37">
          <a:extLst>
            <a:ext uri="{FF2B5EF4-FFF2-40B4-BE49-F238E27FC236}">
              <a16:creationId xmlns:a16="http://schemas.microsoft.com/office/drawing/2014/main" id="{6BF40E69-F7AF-080C-BD3F-082DFDB1ADBA}"/>
            </a:ext>
          </a:extLst>
        </xdr:cNvPr>
        <xdr:cNvSpPr txBox="1"/>
      </xdr:nvSpPr>
      <xdr:spPr>
        <a:xfrm>
          <a:off x="7470923" y="6666173"/>
          <a:ext cx="2247721" cy="2447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1"/>
            <a:t>⑤-2</a:t>
          </a:r>
          <a:r>
            <a:rPr kumimoji="1" lang="ja-JP" altLang="en-US" sz="1100" b="1"/>
            <a:t>　</a:t>
          </a:r>
          <a:r>
            <a:rPr kumimoji="1" lang="en-US" altLang="ja-JP" sz="1100" b="1"/>
            <a:t>T</a:t>
          </a:r>
          <a:r>
            <a:rPr kumimoji="1" lang="ja-JP" altLang="en-US" sz="1100" b="1"/>
            <a:t>シャツ（白）</a:t>
          </a:r>
          <a:r>
            <a:rPr kumimoji="1" lang="en-US" altLang="ja-JP" sz="1100" b="1"/>
            <a:t>【</a:t>
          </a:r>
          <a:r>
            <a:rPr kumimoji="1" lang="ja-JP" altLang="en-US" sz="1100" b="1"/>
            <a:t>必須</a:t>
          </a:r>
          <a:r>
            <a:rPr kumimoji="1" lang="en-US" altLang="ja-JP" sz="1100" b="1"/>
            <a:t>】</a:t>
          </a: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endParaRPr kumimoji="1" lang="en-US" altLang="ja-JP" sz="1100"/>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E071C-F3C0-4692-B387-98056A69C32E}">
  <sheetPr>
    <pageSetUpPr fitToPage="1"/>
  </sheetPr>
  <dimension ref="A1:AJ63"/>
  <sheetViews>
    <sheetView showGridLines="0" tabSelected="1" zoomScale="90" zoomScaleNormal="90" workbookViewId="0">
      <selection activeCell="AD9" sqref="AD9"/>
    </sheetView>
  </sheetViews>
  <sheetFormatPr defaultColWidth="9" defaultRowHeight="13.5"/>
  <cols>
    <col min="1" max="2" width="14.75" style="2" customWidth="1"/>
    <col min="3" max="3" width="10.375" style="2" bestFit="1" customWidth="1"/>
    <col min="4" max="4" width="9.875" style="2" customWidth="1"/>
    <col min="5" max="5" width="9.25" style="2" bestFit="1" customWidth="1"/>
    <col min="6" max="27" width="8.625" style="2" customWidth="1"/>
    <col min="28" max="31" width="9" style="5" customWidth="1"/>
    <col min="32" max="38" width="9" style="2" customWidth="1"/>
    <col min="39" max="16384" width="9" style="2"/>
  </cols>
  <sheetData>
    <row r="1" spans="1:27" ht="36" thickBot="1">
      <c r="A1" s="92" t="s">
        <v>115</v>
      </c>
      <c r="B1" s="92"/>
      <c r="C1" s="92"/>
      <c r="D1" s="92"/>
      <c r="E1" s="92"/>
      <c r="F1" s="92"/>
      <c r="G1" s="92"/>
      <c r="H1" s="92"/>
      <c r="I1" s="92"/>
      <c r="J1" s="92"/>
      <c r="K1" s="92"/>
      <c r="L1" s="92"/>
      <c r="M1" s="1"/>
      <c r="O1" s="3" t="s">
        <v>0</v>
      </c>
      <c r="P1" s="4"/>
      <c r="Q1" s="3" t="s">
        <v>1</v>
      </c>
      <c r="R1" s="203"/>
      <c r="S1" s="3" t="s">
        <v>2</v>
      </c>
      <c r="T1" s="203"/>
      <c r="U1" s="3" t="s">
        <v>3</v>
      </c>
      <c r="V1" s="3"/>
      <c r="W1" s="3"/>
      <c r="X1" s="3"/>
      <c r="Y1" s="3"/>
    </row>
    <row r="2" spans="1:27" ht="26.25" customHeight="1" thickBot="1">
      <c r="A2" s="93" t="s">
        <v>4</v>
      </c>
      <c r="B2" s="94"/>
      <c r="C2" s="94"/>
      <c r="D2" s="94"/>
      <c r="E2" s="94"/>
      <c r="F2" s="120" t="s">
        <v>5</v>
      </c>
      <c r="G2" s="121"/>
      <c r="H2" s="121"/>
      <c r="I2" s="121"/>
      <c r="J2" s="121"/>
      <c r="K2" s="121"/>
      <c r="L2" s="121"/>
      <c r="M2" s="121"/>
      <c r="N2" s="121"/>
      <c r="O2" s="121"/>
      <c r="P2" s="121"/>
      <c r="Q2" s="122"/>
      <c r="R2" s="95" t="s">
        <v>128</v>
      </c>
      <c r="S2" s="95"/>
      <c r="T2" s="95"/>
      <c r="U2" s="95"/>
      <c r="V2" s="95"/>
      <c r="W2" s="95"/>
      <c r="X2" s="95"/>
      <c r="Y2" s="95"/>
      <c r="Z2" s="95"/>
      <c r="AA2" s="96"/>
    </row>
    <row r="3" spans="1:27" ht="26.25" customHeight="1">
      <c r="A3" s="97" t="s">
        <v>8</v>
      </c>
      <c r="B3" s="98"/>
      <c r="C3" s="98"/>
      <c r="D3" s="98"/>
      <c r="E3" s="102"/>
      <c r="F3" s="128" t="s">
        <v>9</v>
      </c>
      <c r="G3" s="129"/>
      <c r="H3" s="130" t="s">
        <v>10</v>
      </c>
      <c r="I3" s="131"/>
      <c r="J3" s="130" t="s">
        <v>11</v>
      </c>
      <c r="K3" s="131"/>
      <c r="L3" s="130" t="s">
        <v>12</v>
      </c>
      <c r="M3" s="131"/>
      <c r="N3" s="130" t="s">
        <v>13</v>
      </c>
      <c r="O3" s="132"/>
      <c r="P3" s="133" t="s">
        <v>13</v>
      </c>
      <c r="Q3" s="134"/>
      <c r="R3" s="99" t="s">
        <v>14</v>
      </c>
      <c r="S3" s="59"/>
      <c r="T3" s="58" t="s">
        <v>15</v>
      </c>
      <c r="U3" s="59"/>
      <c r="V3" s="58" t="s">
        <v>119</v>
      </c>
      <c r="W3" s="59"/>
      <c r="X3" s="58" t="s">
        <v>120</v>
      </c>
      <c r="Y3" s="59"/>
      <c r="Z3" s="58" t="s">
        <v>121</v>
      </c>
      <c r="AA3" s="59"/>
    </row>
    <row r="4" spans="1:27" ht="18.75" customHeight="1">
      <c r="A4" s="88" t="s">
        <v>18</v>
      </c>
      <c r="B4" s="89"/>
      <c r="C4" s="89"/>
      <c r="D4" s="89"/>
      <c r="E4" s="103"/>
      <c r="F4" s="135" t="s">
        <v>19</v>
      </c>
      <c r="G4" s="110"/>
      <c r="H4" s="109" t="s">
        <v>20</v>
      </c>
      <c r="I4" s="111"/>
      <c r="J4" s="112" t="s">
        <v>21</v>
      </c>
      <c r="K4" s="113"/>
      <c r="L4" s="112" t="s">
        <v>22</v>
      </c>
      <c r="M4" s="113"/>
      <c r="N4" s="112" t="s">
        <v>23</v>
      </c>
      <c r="O4" s="114"/>
      <c r="P4" s="90" t="s">
        <v>24</v>
      </c>
      <c r="Q4" s="136"/>
      <c r="R4" s="124" t="s">
        <v>25</v>
      </c>
      <c r="S4" s="61"/>
      <c r="T4" s="60" t="s">
        <v>26</v>
      </c>
      <c r="U4" s="61"/>
      <c r="V4" s="60" t="s">
        <v>123</v>
      </c>
      <c r="W4" s="61"/>
      <c r="X4" s="60" t="s">
        <v>124</v>
      </c>
      <c r="Y4" s="61"/>
      <c r="Z4" s="91" t="s">
        <v>122</v>
      </c>
      <c r="AA4" s="61"/>
    </row>
    <row r="5" spans="1:27" ht="26.25" customHeight="1">
      <c r="A5" s="80" t="s">
        <v>140</v>
      </c>
      <c r="B5" s="81"/>
      <c r="C5" s="81"/>
      <c r="D5" s="81"/>
      <c r="E5" s="104"/>
      <c r="F5" s="137">
        <v>9000</v>
      </c>
      <c r="G5" s="82"/>
      <c r="H5" s="83">
        <v>8500</v>
      </c>
      <c r="I5" s="84"/>
      <c r="J5" s="85">
        <v>6400</v>
      </c>
      <c r="K5" s="82"/>
      <c r="L5" s="85">
        <v>1600</v>
      </c>
      <c r="M5" s="82"/>
      <c r="N5" s="86">
        <v>1000</v>
      </c>
      <c r="O5" s="87"/>
      <c r="P5" s="86">
        <v>1000</v>
      </c>
      <c r="Q5" s="138"/>
      <c r="R5" s="125">
        <v>1500</v>
      </c>
      <c r="S5" s="63"/>
      <c r="T5" s="62">
        <v>8000</v>
      </c>
      <c r="U5" s="63"/>
      <c r="V5" s="62">
        <v>7700</v>
      </c>
      <c r="W5" s="63"/>
      <c r="X5" s="62">
        <v>7100</v>
      </c>
      <c r="Y5" s="63"/>
      <c r="Z5" s="62">
        <v>6000</v>
      </c>
      <c r="AA5" s="63"/>
    </row>
    <row r="6" spans="1:27" ht="26.25" customHeight="1">
      <c r="A6" s="73" t="s">
        <v>31</v>
      </c>
      <c r="B6" s="74"/>
      <c r="C6" s="74"/>
      <c r="D6" s="74"/>
      <c r="E6" s="105"/>
      <c r="F6" s="139" t="s">
        <v>32</v>
      </c>
      <c r="G6" s="75"/>
      <c r="H6" s="76" t="s">
        <v>33</v>
      </c>
      <c r="I6" s="77"/>
      <c r="J6" s="78" t="s">
        <v>34</v>
      </c>
      <c r="K6" s="79"/>
      <c r="L6" s="78" t="s">
        <v>35</v>
      </c>
      <c r="M6" s="79"/>
      <c r="N6" s="107" t="s">
        <v>141</v>
      </c>
      <c r="O6" s="108"/>
      <c r="P6" s="107" t="s">
        <v>141</v>
      </c>
      <c r="Q6" s="140"/>
      <c r="R6" s="126" t="s">
        <v>36</v>
      </c>
      <c r="S6" s="65"/>
      <c r="T6" s="66" t="s">
        <v>37</v>
      </c>
      <c r="U6" s="65"/>
      <c r="V6" s="64" t="s">
        <v>125</v>
      </c>
      <c r="W6" s="65"/>
      <c r="X6" s="64" t="s">
        <v>125</v>
      </c>
      <c r="Y6" s="65"/>
      <c r="Z6" s="64" t="s">
        <v>126</v>
      </c>
      <c r="AA6" s="65"/>
    </row>
    <row r="7" spans="1:27" ht="25.9" customHeight="1" thickBot="1">
      <c r="A7" s="12"/>
      <c r="B7" s="13" t="s">
        <v>40</v>
      </c>
      <c r="C7" s="14" t="s">
        <v>41</v>
      </c>
      <c r="D7" s="15" t="s">
        <v>42</v>
      </c>
      <c r="E7" s="106" t="s">
        <v>43</v>
      </c>
      <c r="F7" s="141" t="s">
        <v>44</v>
      </c>
      <c r="G7" s="116" t="s">
        <v>45</v>
      </c>
      <c r="H7" s="117" t="s">
        <v>46</v>
      </c>
      <c r="I7" s="118" t="s">
        <v>45</v>
      </c>
      <c r="J7" s="115" t="s">
        <v>44</v>
      </c>
      <c r="K7" s="116" t="s">
        <v>45</v>
      </c>
      <c r="L7" s="115" t="s">
        <v>44</v>
      </c>
      <c r="M7" s="116" t="s">
        <v>45</v>
      </c>
      <c r="N7" s="117" t="s">
        <v>44</v>
      </c>
      <c r="O7" s="119" t="s">
        <v>45</v>
      </c>
      <c r="P7" s="16" t="s">
        <v>44</v>
      </c>
      <c r="Q7" s="142" t="s">
        <v>45</v>
      </c>
      <c r="R7" s="127" t="s">
        <v>44</v>
      </c>
      <c r="S7" s="18" t="s">
        <v>45</v>
      </c>
      <c r="T7" s="10" t="s">
        <v>44</v>
      </c>
      <c r="U7" s="19" t="s">
        <v>42</v>
      </c>
      <c r="V7" s="17" t="s">
        <v>44</v>
      </c>
      <c r="W7" s="18" t="s">
        <v>45</v>
      </c>
      <c r="X7" s="17" t="s">
        <v>44</v>
      </c>
      <c r="Y7" s="18" t="s">
        <v>45</v>
      </c>
      <c r="Z7" s="10" t="s">
        <v>44</v>
      </c>
      <c r="AA7" s="57" t="s">
        <v>45</v>
      </c>
    </row>
    <row r="8" spans="1:27" ht="19.899999999999999" customHeight="1">
      <c r="A8" s="147" t="s">
        <v>49</v>
      </c>
      <c r="B8" s="148" t="s">
        <v>50</v>
      </c>
      <c r="C8" s="149">
        <v>150</v>
      </c>
      <c r="D8" s="150" t="s">
        <v>51</v>
      </c>
      <c r="E8" s="151" t="s">
        <v>27</v>
      </c>
      <c r="F8" s="152">
        <v>1</v>
      </c>
      <c r="G8" s="153" t="s">
        <v>52</v>
      </c>
      <c r="H8" s="147">
        <v>1</v>
      </c>
      <c r="I8" s="153" t="s">
        <v>52</v>
      </c>
      <c r="J8" s="147">
        <v>1</v>
      </c>
      <c r="K8" s="153" t="s">
        <v>52</v>
      </c>
      <c r="L8" s="147">
        <v>1</v>
      </c>
      <c r="M8" s="153" t="s">
        <v>117</v>
      </c>
      <c r="N8" s="154">
        <v>1</v>
      </c>
      <c r="O8" s="155" t="s">
        <v>52</v>
      </c>
      <c r="P8" s="154"/>
      <c r="Q8" s="156"/>
      <c r="R8" s="157">
        <v>1</v>
      </c>
      <c r="S8" s="155" t="s">
        <v>52</v>
      </c>
      <c r="T8" s="158"/>
      <c r="U8" s="153" t="str">
        <f>IF(D8&lt;&gt;"", D8, "")</f>
        <v>S.Taro</v>
      </c>
      <c r="V8" s="154"/>
      <c r="W8" s="155" t="s">
        <v>52</v>
      </c>
      <c r="X8" s="154"/>
      <c r="Y8" s="155" t="s">
        <v>52</v>
      </c>
      <c r="Z8" s="154"/>
      <c r="AA8" s="159" t="s">
        <v>52</v>
      </c>
    </row>
    <row r="9" spans="1:27" ht="19.899999999999999" customHeight="1">
      <c r="A9" s="160"/>
      <c r="B9" s="161" t="s">
        <v>54</v>
      </c>
      <c r="C9" s="162">
        <v>45</v>
      </c>
      <c r="D9" s="163"/>
      <c r="E9" s="164"/>
      <c r="F9" s="165"/>
      <c r="G9" s="166"/>
      <c r="H9" s="167"/>
      <c r="I9" s="166"/>
      <c r="J9" s="167"/>
      <c r="K9" s="166"/>
      <c r="L9" s="167"/>
      <c r="M9" s="166"/>
      <c r="N9" s="168"/>
      <c r="O9" s="169"/>
      <c r="P9" s="168"/>
      <c r="Q9" s="170"/>
      <c r="R9" s="171"/>
      <c r="S9" s="169"/>
      <c r="T9" s="172"/>
      <c r="U9" s="166"/>
      <c r="V9" s="168"/>
      <c r="W9" s="169"/>
      <c r="X9" s="168"/>
      <c r="Y9" s="169"/>
      <c r="Z9" s="168"/>
      <c r="AA9" s="173"/>
    </row>
    <row r="10" spans="1:27" ht="19.5" thickBot="1">
      <c r="A10" s="160"/>
      <c r="B10" s="174">
        <f>SUM(F10:AA10)</f>
        <v>28000</v>
      </c>
      <c r="C10" s="175"/>
      <c r="D10" s="176"/>
      <c r="E10" s="176"/>
      <c r="F10" s="177">
        <f>SUM(F5*F8)</f>
        <v>9000</v>
      </c>
      <c r="G10" s="79"/>
      <c r="H10" s="85">
        <f>SUM(H5*H8)</f>
        <v>8500</v>
      </c>
      <c r="I10" s="79"/>
      <c r="J10" s="85">
        <f>SUM(J5*J8)</f>
        <v>6400</v>
      </c>
      <c r="K10" s="79"/>
      <c r="L10" s="85">
        <f>SUM(L5*L8)</f>
        <v>1600</v>
      </c>
      <c r="M10" s="79"/>
      <c r="N10" s="85">
        <f>SUM(N5*N8+N5*N9)</f>
        <v>1000</v>
      </c>
      <c r="O10" s="178"/>
      <c r="P10" s="85">
        <f>SUM(P5*P8+P5*P9)</f>
        <v>0</v>
      </c>
      <c r="Q10" s="179"/>
      <c r="R10" s="180">
        <f>SUM(R5*R8)</f>
        <v>1500</v>
      </c>
      <c r="S10" s="79"/>
      <c r="T10" s="85">
        <f>SUM(T5*T8)</f>
        <v>0</v>
      </c>
      <c r="U10" s="79"/>
      <c r="V10" s="85">
        <f t="shared" ref="V10" si="0">SUM(V5*V8)</f>
        <v>0</v>
      </c>
      <c r="W10" s="79"/>
      <c r="X10" s="85">
        <f t="shared" ref="X10" si="1">SUM(X5*X8)</f>
        <v>0</v>
      </c>
      <c r="Y10" s="79"/>
      <c r="Z10" s="181">
        <f t="shared" ref="Z10" si="2">SUM(Z5*Z8)</f>
        <v>0</v>
      </c>
      <c r="AA10" s="182"/>
    </row>
    <row r="11" spans="1:27" ht="24" customHeight="1" thickTop="1">
      <c r="A11" s="69" t="s">
        <v>56</v>
      </c>
      <c r="B11" s="21" t="str">
        <f>PHONETIC(B12)</f>
        <v/>
      </c>
      <c r="C11" s="22"/>
      <c r="D11" s="71"/>
      <c r="E11" s="183"/>
      <c r="F11" s="184"/>
      <c r="G11" s="185"/>
      <c r="H11" s="184"/>
      <c r="I11" s="185"/>
      <c r="J11" s="184"/>
      <c r="K11" s="185"/>
      <c r="L11" s="184"/>
      <c r="M11" s="185"/>
      <c r="N11" s="186"/>
      <c r="O11" s="187"/>
      <c r="P11" s="188"/>
      <c r="Q11" s="189"/>
      <c r="R11" s="190"/>
      <c r="S11" s="187"/>
      <c r="T11" s="191"/>
      <c r="U11" s="192" t="str">
        <f>IF(D11&lt;&gt;"", D11, "")</f>
        <v/>
      </c>
      <c r="V11" s="184"/>
      <c r="W11" s="185"/>
      <c r="X11" s="184"/>
      <c r="Y11" s="185"/>
      <c r="Z11" s="184"/>
      <c r="AA11" s="185"/>
    </row>
    <row r="12" spans="1:27" ht="24" customHeight="1">
      <c r="A12" s="70"/>
      <c r="B12" s="23"/>
      <c r="C12" s="24"/>
      <c r="D12" s="72"/>
      <c r="E12" s="193"/>
      <c r="F12" s="194"/>
      <c r="G12" s="195"/>
      <c r="H12" s="194"/>
      <c r="I12" s="195"/>
      <c r="J12" s="194"/>
      <c r="K12" s="195"/>
      <c r="L12" s="194"/>
      <c r="M12" s="195"/>
      <c r="N12" s="196"/>
      <c r="O12" s="197"/>
      <c r="P12" s="196"/>
      <c r="Q12" s="198"/>
      <c r="R12" s="199"/>
      <c r="S12" s="197"/>
      <c r="T12" s="200"/>
      <c r="U12" s="201"/>
      <c r="V12" s="194"/>
      <c r="W12" s="195"/>
      <c r="X12" s="194"/>
      <c r="Y12" s="195"/>
      <c r="Z12" s="194"/>
      <c r="AA12" s="195"/>
    </row>
    <row r="13" spans="1:27" ht="23.25" thickBot="1">
      <c r="A13" s="25" t="s">
        <v>57</v>
      </c>
      <c r="B13" s="67" t="str">
        <f>IF(B12="","",SUM(F13:AA13))</f>
        <v/>
      </c>
      <c r="C13" s="67"/>
      <c r="D13" s="68"/>
      <c r="E13" s="68"/>
      <c r="F13" s="143" t="str">
        <f>IF(F11="","",F5*F11)</f>
        <v/>
      </c>
      <c r="G13" s="144"/>
      <c r="H13" s="145" t="str">
        <f t="shared" ref="H13:Y13" si="3">IF(H11="","",H5*H11)</f>
        <v/>
      </c>
      <c r="I13" s="144"/>
      <c r="J13" s="145" t="str">
        <f t="shared" ref="J13:Y13" si="4">IF(J11="","",J5*J11)</f>
        <v/>
      </c>
      <c r="K13" s="144"/>
      <c r="L13" s="145" t="str">
        <f t="shared" ref="L13:Y13" si="5">IF(L11="","",L5*L11)</f>
        <v/>
      </c>
      <c r="M13" s="144"/>
      <c r="N13" s="145" t="str">
        <f>IF(N11="","",N5*(N11+N12))</f>
        <v/>
      </c>
      <c r="O13" s="144"/>
      <c r="P13" s="145" t="str">
        <f>IF(P11="","",P5*(P11+P12))</f>
        <v/>
      </c>
      <c r="Q13" s="146"/>
      <c r="R13" s="123" t="str">
        <f>IF(R11="","",R5*(R11+R12))</f>
        <v/>
      </c>
      <c r="S13" s="101"/>
      <c r="T13" s="100" t="str">
        <f t="shared" ref="T13:Y13" si="6">IF(T11="","",T5*T11)</f>
        <v/>
      </c>
      <c r="U13" s="101"/>
      <c r="V13" s="100" t="str">
        <f t="shared" ref="V13:Y13" si="7">IF(V11="","",V5*V11)</f>
        <v/>
      </c>
      <c r="W13" s="101"/>
      <c r="X13" s="100" t="str">
        <f t="shared" ref="X13:Z13" si="8">IF(X11="","",X5*X11)</f>
        <v/>
      </c>
      <c r="Y13" s="101"/>
      <c r="Z13" s="100" t="str">
        <f t="shared" si="8"/>
        <v/>
      </c>
      <c r="AA13" s="101"/>
    </row>
    <row r="14" spans="1:27" s="5" customFormat="1" ht="10.15" customHeight="1">
      <c r="A14" s="3"/>
      <c r="B14" s="3"/>
      <c r="C14" s="3"/>
      <c r="D14" s="3"/>
      <c r="E14" s="27"/>
      <c r="F14" s="28"/>
      <c r="G14" s="27"/>
      <c r="H14" s="28"/>
      <c r="I14" s="28"/>
      <c r="J14" s="27"/>
      <c r="K14" s="28"/>
      <c r="L14" s="27"/>
      <c r="M14" s="28"/>
      <c r="N14" s="27"/>
      <c r="O14" s="27"/>
      <c r="P14" s="27"/>
      <c r="Q14" s="27"/>
      <c r="R14" s="28"/>
      <c r="S14" s="29"/>
      <c r="T14" s="28"/>
      <c r="U14" s="30"/>
      <c r="V14" s="30"/>
      <c r="W14" s="30"/>
      <c r="X14" s="30"/>
      <c r="Y14" s="30"/>
      <c r="Z14" s="28"/>
      <c r="AA14" s="30"/>
    </row>
    <row r="15" spans="1:27" s="5" customFormat="1" ht="18.75">
      <c r="A15" s="31" t="s">
        <v>58</v>
      </c>
      <c r="B15" s="3"/>
      <c r="C15" s="3"/>
      <c r="D15" s="3"/>
      <c r="E15" s="32"/>
      <c r="F15" s="28" t="s">
        <v>59</v>
      </c>
      <c r="G15" s="27"/>
      <c r="I15" s="202"/>
      <c r="J15" s="28" t="s">
        <v>60</v>
      </c>
      <c r="K15" s="27"/>
      <c r="L15" s="28"/>
      <c r="M15" s="33"/>
      <c r="N15" s="28" t="s">
        <v>61</v>
      </c>
      <c r="O15" s="27"/>
      <c r="P15" s="27"/>
      <c r="Q15" s="27"/>
      <c r="R15" s="28"/>
      <c r="T15" s="28"/>
      <c r="U15" s="30"/>
      <c r="V15" s="30"/>
      <c r="W15" s="30"/>
      <c r="X15" s="30"/>
      <c r="Y15" s="30"/>
      <c r="Z15" s="28"/>
      <c r="AA15" s="30"/>
    </row>
    <row r="16" spans="1:27" s="5" customFormat="1" ht="18.75">
      <c r="A16" s="31" t="s">
        <v>62</v>
      </c>
      <c r="B16" s="7"/>
      <c r="C16" s="7"/>
      <c r="D16" s="3"/>
      <c r="E16" s="27"/>
      <c r="F16" s="28"/>
      <c r="G16" s="27"/>
      <c r="H16" s="28"/>
      <c r="I16" s="28"/>
      <c r="J16" s="27"/>
      <c r="K16" s="28"/>
      <c r="L16" s="27"/>
      <c r="M16" s="28"/>
      <c r="N16" s="27"/>
      <c r="O16" s="27"/>
      <c r="P16" s="27"/>
      <c r="Q16" s="27"/>
      <c r="R16" s="28"/>
      <c r="S16" s="29"/>
      <c r="T16" s="34"/>
      <c r="U16" s="30"/>
      <c r="V16" s="30"/>
      <c r="W16" s="30"/>
      <c r="X16" s="30"/>
      <c r="Y16" s="30"/>
      <c r="Z16" s="34"/>
      <c r="AA16" s="30"/>
    </row>
    <row r="17" spans="1:34" s="5" customFormat="1" ht="18.75">
      <c r="A17" s="3"/>
      <c r="B17" s="7"/>
      <c r="C17" s="7"/>
      <c r="D17" s="3"/>
      <c r="E17" s="27"/>
      <c r="F17" s="28"/>
      <c r="G17" s="27"/>
      <c r="H17" s="28"/>
      <c r="I17" s="28"/>
      <c r="J17" s="27"/>
      <c r="K17" s="28"/>
      <c r="L17" s="27"/>
      <c r="M17" s="28"/>
      <c r="N17" s="27"/>
      <c r="O17" s="27"/>
      <c r="P17" s="27"/>
      <c r="Q17" s="27"/>
      <c r="R17" s="28"/>
      <c r="S17" s="29"/>
      <c r="T17" s="28"/>
      <c r="U17" s="30"/>
      <c r="V17" s="30"/>
      <c r="W17" s="30"/>
      <c r="X17" s="30"/>
      <c r="Y17" s="30"/>
      <c r="Z17" s="28"/>
      <c r="AA17" s="30"/>
    </row>
    <row r="18" spans="1:34" s="5" customFormat="1" ht="18.75">
      <c r="A18" s="3"/>
      <c r="B18" s="3"/>
      <c r="C18" s="3"/>
      <c r="D18" s="3"/>
      <c r="E18" s="27"/>
      <c r="F18" s="28"/>
      <c r="G18" s="27"/>
      <c r="H18" s="28"/>
      <c r="I18" s="28"/>
      <c r="J18" s="27"/>
      <c r="K18" s="28"/>
      <c r="L18" s="27"/>
      <c r="M18" s="28"/>
      <c r="N18" s="27"/>
      <c r="O18" s="27"/>
      <c r="P18" s="27"/>
      <c r="Q18" s="27"/>
      <c r="R18" s="28"/>
      <c r="S18" s="29"/>
      <c r="T18" s="28"/>
      <c r="U18" s="30"/>
      <c r="V18" s="30"/>
      <c r="W18" s="30"/>
      <c r="X18" s="30"/>
      <c r="Y18" s="30"/>
      <c r="Z18" s="28"/>
      <c r="AA18" s="30"/>
    </row>
    <row r="19" spans="1:34" s="5" customFormat="1" ht="18.75">
      <c r="A19" s="3"/>
      <c r="B19" s="3"/>
      <c r="C19" s="3"/>
      <c r="D19" s="3"/>
      <c r="E19" s="27"/>
      <c r="F19" s="28"/>
      <c r="G19" s="27"/>
      <c r="H19" s="28"/>
      <c r="I19" s="28"/>
      <c r="J19" s="27"/>
      <c r="K19" s="28"/>
      <c r="L19" s="27"/>
      <c r="M19" s="28"/>
      <c r="N19" s="27"/>
      <c r="O19" s="27"/>
      <c r="P19" s="27"/>
      <c r="Q19" s="27"/>
      <c r="R19" s="28"/>
      <c r="S19" s="29"/>
      <c r="T19" s="28"/>
      <c r="U19" s="30"/>
      <c r="V19" s="30"/>
      <c r="W19" s="30"/>
      <c r="X19" s="30"/>
      <c r="Y19" s="30"/>
      <c r="Z19" s="28"/>
      <c r="AA19" s="30"/>
    </row>
    <row r="20" spans="1:34" s="5" customFormat="1" ht="18.75">
      <c r="A20" s="3"/>
      <c r="B20" s="3"/>
      <c r="C20" s="3"/>
      <c r="D20" s="3"/>
      <c r="E20" s="27"/>
      <c r="F20" s="28"/>
      <c r="G20" s="27"/>
      <c r="H20" s="28"/>
      <c r="I20" s="28"/>
      <c r="J20" s="27"/>
      <c r="K20" s="28"/>
      <c r="L20" s="27"/>
      <c r="M20" s="28"/>
      <c r="N20" s="27"/>
      <c r="O20" s="27"/>
      <c r="P20" s="27"/>
      <c r="Q20" s="27"/>
      <c r="R20" s="28"/>
      <c r="S20" s="29"/>
      <c r="T20" s="28"/>
      <c r="U20" s="30"/>
      <c r="V20" s="30"/>
      <c r="W20" s="30"/>
      <c r="X20" s="30"/>
      <c r="Y20" s="30"/>
      <c r="Z20" s="28"/>
      <c r="AA20" s="30"/>
    </row>
    <row r="21" spans="1:34" s="5" customFormat="1" ht="18.75">
      <c r="A21" s="3"/>
      <c r="B21" s="3"/>
      <c r="C21" s="3"/>
      <c r="D21" s="3"/>
      <c r="E21" s="27"/>
      <c r="F21" s="28"/>
      <c r="G21" s="27"/>
      <c r="H21" s="28"/>
      <c r="I21" s="28"/>
      <c r="J21" s="27"/>
      <c r="K21" s="28"/>
      <c r="L21" s="27"/>
      <c r="M21" s="28"/>
      <c r="N21" s="27"/>
      <c r="O21" s="27"/>
      <c r="P21" s="27"/>
      <c r="Q21" s="27"/>
      <c r="R21" s="28"/>
      <c r="S21" s="29"/>
      <c r="T21" s="28"/>
      <c r="U21" s="30"/>
      <c r="V21" s="30"/>
      <c r="W21" s="30"/>
      <c r="X21" s="30"/>
      <c r="Y21" s="30"/>
      <c r="Z21" s="28"/>
      <c r="AA21" s="30"/>
    </row>
    <row r="22" spans="1:34" s="5" customFormat="1" ht="18.75">
      <c r="A22" s="3"/>
      <c r="B22" s="3"/>
      <c r="C22" s="3"/>
      <c r="D22" s="3"/>
      <c r="E22" s="27"/>
      <c r="F22" s="28"/>
      <c r="G22" s="27"/>
      <c r="H22" s="28"/>
      <c r="I22" s="28"/>
      <c r="J22" s="27"/>
      <c r="K22" s="28"/>
      <c r="L22" s="27"/>
      <c r="M22" s="28"/>
      <c r="N22" s="27"/>
      <c r="O22" s="27"/>
      <c r="P22" s="27"/>
      <c r="Q22" s="27"/>
      <c r="R22" s="28"/>
      <c r="S22" s="29"/>
      <c r="T22" s="28"/>
      <c r="U22" s="30"/>
      <c r="V22" s="30"/>
      <c r="W22" s="30"/>
      <c r="X22" s="30"/>
      <c r="Y22" s="30"/>
      <c r="Z22" s="28"/>
      <c r="AA22" s="30"/>
    </row>
    <row r="23" spans="1:34" s="5" customFormat="1" ht="18.75">
      <c r="A23" s="3"/>
      <c r="B23" s="3"/>
      <c r="C23" s="3"/>
      <c r="D23" s="3"/>
      <c r="E23" s="27"/>
      <c r="F23" s="28"/>
      <c r="G23" s="27"/>
      <c r="H23" s="28"/>
      <c r="I23" s="28"/>
      <c r="J23" s="27"/>
      <c r="K23" s="28"/>
      <c r="L23" s="27"/>
      <c r="M23" s="28"/>
      <c r="N23" s="27"/>
      <c r="O23" s="27"/>
      <c r="P23" s="27"/>
      <c r="Q23" s="27"/>
      <c r="R23" s="28"/>
      <c r="S23" s="29"/>
      <c r="T23" s="28"/>
      <c r="U23" s="30"/>
      <c r="V23" s="30"/>
      <c r="W23" s="30"/>
      <c r="X23" s="30"/>
      <c r="Y23" s="30"/>
      <c r="Z23" s="28"/>
      <c r="AA23" s="30"/>
    </row>
    <row r="24" spans="1:34" s="5" customFormat="1" ht="18.75">
      <c r="A24" s="3"/>
      <c r="B24" s="3"/>
      <c r="C24" s="3"/>
      <c r="D24" s="3"/>
      <c r="E24" s="27"/>
      <c r="F24" s="28"/>
      <c r="G24" s="27"/>
      <c r="H24" s="28"/>
      <c r="I24" s="28"/>
      <c r="J24" s="27"/>
      <c r="K24" s="28"/>
      <c r="L24" s="27"/>
      <c r="M24" s="28"/>
      <c r="N24" s="27"/>
      <c r="O24" s="27"/>
      <c r="P24" s="27"/>
      <c r="Q24" s="27"/>
      <c r="R24" s="28"/>
      <c r="S24" s="29"/>
      <c r="T24" s="28"/>
      <c r="U24" s="30"/>
      <c r="V24" s="30"/>
      <c r="W24" s="30"/>
      <c r="X24" s="30"/>
      <c r="Y24" s="30"/>
      <c r="Z24" s="28"/>
      <c r="AA24" s="30"/>
    </row>
    <row r="25" spans="1:34" s="5" customFormat="1" ht="18.75">
      <c r="A25" s="3"/>
      <c r="B25" s="3"/>
      <c r="C25" s="3"/>
      <c r="D25" s="3"/>
      <c r="E25" s="27"/>
      <c r="F25" s="28"/>
      <c r="G25" s="27"/>
      <c r="H25" s="28"/>
      <c r="I25" s="28"/>
      <c r="J25" s="27"/>
      <c r="K25" s="28"/>
      <c r="L25" s="27"/>
      <c r="M25" s="28"/>
      <c r="N25" s="27"/>
      <c r="O25" s="27"/>
      <c r="P25" s="27"/>
      <c r="Q25" s="27"/>
      <c r="R25" s="28"/>
      <c r="S25" s="29"/>
      <c r="T25" s="28"/>
      <c r="U25" s="30"/>
      <c r="V25" s="30"/>
      <c r="W25" s="30"/>
      <c r="X25" s="30"/>
      <c r="Y25" s="30"/>
      <c r="Z25" s="28"/>
      <c r="AA25" s="30"/>
    </row>
    <row r="26" spans="1:34" s="5" customFormat="1" ht="18.75">
      <c r="A26" s="3"/>
      <c r="B26" s="3"/>
      <c r="C26" s="3"/>
      <c r="D26" s="3"/>
      <c r="E26" s="27"/>
      <c r="F26" s="28"/>
      <c r="G26" s="27"/>
      <c r="H26" s="28"/>
      <c r="I26" s="28"/>
      <c r="J26" s="27"/>
      <c r="K26" s="28"/>
      <c r="L26" s="27"/>
      <c r="M26" s="28"/>
      <c r="N26" s="27"/>
      <c r="O26" s="27"/>
      <c r="P26" s="27"/>
      <c r="Q26" s="27"/>
      <c r="R26" s="28"/>
      <c r="S26" s="29"/>
      <c r="T26" s="28"/>
      <c r="U26" s="30"/>
      <c r="V26" s="30"/>
      <c r="W26" s="30"/>
      <c r="X26" s="30"/>
      <c r="Y26" s="30"/>
      <c r="Z26" s="28"/>
      <c r="AA26" s="30"/>
    </row>
    <row r="27" spans="1:34" s="5" customFormat="1" ht="18.75">
      <c r="A27" s="3"/>
      <c r="B27" s="3"/>
      <c r="C27" s="3"/>
      <c r="D27" s="3"/>
      <c r="E27" s="27"/>
      <c r="F27" s="28"/>
      <c r="G27" s="27"/>
      <c r="H27" s="28"/>
      <c r="I27" s="28"/>
      <c r="J27" s="27"/>
      <c r="K27" s="28"/>
      <c r="L27" s="27"/>
      <c r="M27" s="28"/>
      <c r="N27" s="27"/>
      <c r="O27" s="27"/>
      <c r="P27" s="27"/>
      <c r="Q27" s="27"/>
      <c r="R27" s="28"/>
      <c r="S27" s="29"/>
      <c r="T27" s="28"/>
      <c r="U27" s="30"/>
      <c r="V27" s="30"/>
      <c r="W27" s="30"/>
      <c r="X27" s="30"/>
      <c r="Y27" s="30"/>
      <c r="Z27" s="28"/>
      <c r="AA27" s="30"/>
    </row>
    <row r="28" spans="1:34" s="5" customFormat="1" ht="18.75">
      <c r="A28" s="3"/>
      <c r="B28" s="3"/>
      <c r="C28" s="3"/>
      <c r="D28" s="3"/>
      <c r="E28" s="27"/>
      <c r="F28" s="28"/>
      <c r="G28" s="27"/>
      <c r="H28" s="28"/>
      <c r="I28" s="28"/>
      <c r="J28" s="27"/>
      <c r="K28" s="28"/>
      <c r="L28" s="27"/>
      <c r="M28" s="28"/>
      <c r="N28" s="27"/>
      <c r="O28" s="27"/>
      <c r="P28" s="27"/>
      <c r="Q28" s="27"/>
      <c r="R28" s="28"/>
      <c r="S28" s="29"/>
      <c r="T28" s="28"/>
      <c r="U28" s="30"/>
      <c r="V28" s="30"/>
      <c r="W28" s="30"/>
      <c r="X28" s="30"/>
      <c r="Y28" s="30"/>
      <c r="Z28" s="28"/>
      <c r="AA28" s="30"/>
    </row>
    <row r="29" spans="1:34" s="5" customFormat="1" ht="18.75">
      <c r="A29" s="3"/>
      <c r="B29" s="3"/>
      <c r="C29" s="3"/>
      <c r="D29" s="3"/>
      <c r="E29" s="27"/>
      <c r="F29" s="28"/>
      <c r="G29" s="27"/>
      <c r="H29" s="28"/>
      <c r="I29" s="28"/>
      <c r="J29" s="27"/>
      <c r="K29" s="28"/>
      <c r="L29" s="27"/>
      <c r="M29" s="28"/>
      <c r="N29" s="27"/>
      <c r="O29" s="27"/>
      <c r="P29" s="27"/>
      <c r="Q29" s="27"/>
      <c r="R29" s="28"/>
      <c r="S29" s="29"/>
      <c r="T29" s="28"/>
      <c r="U29" s="30"/>
      <c r="V29" s="30"/>
      <c r="W29" s="30"/>
      <c r="X29" s="30"/>
      <c r="Y29" s="30"/>
      <c r="Z29" s="28"/>
      <c r="AA29" s="30"/>
    </row>
    <row r="30" spans="1:34" s="5" customFormat="1" ht="18.75">
      <c r="A30" s="3"/>
      <c r="B30" s="3"/>
      <c r="C30" s="3"/>
      <c r="D30" s="3"/>
      <c r="E30" s="27"/>
      <c r="F30" s="28"/>
      <c r="G30" s="27"/>
      <c r="H30" s="28"/>
      <c r="I30" s="28"/>
      <c r="J30" s="27"/>
      <c r="K30" s="28"/>
      <c r="L30" s="27"/>
      <c r="M30" s="28"/>
      <c r="N30" s="27"/>
      <c r="O30" s="27"/>
      <c r="P30" s="27"/>
      <c r="Q30" s="27"/>
      <c r="R30" s="28"/>
      <c r="S30" s="29"/>
      <c r="T30" s="28"/>
      <c r="U30" s="30"/>
      <c r="V30" s="30"/>
      <c r="W30" s="30"/>
      <c r="X30" s="30"/>
      <c r="Y30" s="30"/>
      <c r="Z30" s="28"/>
      <c r="AA30" s="30"/>
    </row>
    <row r="31" spans="1:34" s="5" customFormat="1" ht="18.75">
      <c r="A31" s="3"/>
      <c r="B31" s="3"/>
      <c r="C31" s="3"/>
      <c r="D31" s="3"/>
      <c r="E31" s="27"/>
      <c r="F31" s="28"/>
      <c r="G31" s="27"/>
      <c r="H31" s="28"/>
      <c r="I31" s="28"/>
      <c r="J31" s="27"/>
      <c r="K31" s="28"/>
      <c r="L31" s="27"/>
      <c r="M31" s="28"/>
      <c r="N31" s="27"/>
      <c r="O31" s="27"/>
      <c r="P31" s="27"/>
      <c r="Q31" s="27"/>
      <c r="R31" s="28"/>
      <c r="S31" s="29"/>
      <c r="T31" s="28"/>
      <c r="U31" s="30"/>
      <c r="V31" s="30"/>
      <c r="W31" s="30"/>
      <c r="X31" s="30"/>
      <c r="Y31" s="30"/>
      <c r="Z31" s="28"/>
      <c r="AA31" s="30"/>
    </row>
    <row r="32" spans="1:34" s="5" customFormat="1" ht="18.75">
      <c r="A32" s="3"/>
      <c r="B32" s="3"/>
      <c r="C32" s="3"/>
      <c r="D32" s="3"/>
      <c r="E32" s="27"/>
      <c r="F32" s="28"/>
      <c r="G32" s="27"/>
      <c r="H32" s="28"/>
      <c r="I32" s="28"/>
      <c r="J32" s="27"/>
      <c r="K32" s="28"/>
      <c r="L32" s="27"/>
      <c r="M32" s="28"/>
      <c r="N32" s="27"/>
      <c r="O32" s="27"/>
      <c r="P32" s="27"/>
      <c r="Q32" s="27"/>
      <c r="R32" s="28"/>
      <c r="S32" s="29"/>
      <c r="T32" s="28"/>
      <c r="U32" s="30"/>
      <c r="V32" s="30"/>
      <c r="W32" s="30"/>
      <c r="X32" s="30"/>
      <c r="Y32" s="30"/>
      <c r="Z32" s="28"/>
      <c r="AA32" s="30"/>
      <c r="AD32" s="26"/>
      <c r="AF32" s="2"/>
      <c r="AH32" s="2"/>
    </row>
    <row r="33" spans="1:27" s="5" customFormat="1" ht="18.75">
      <c r="A33" s="35" t="s">
        <v>63</v>
      </c>
      <c r="B33" s="27" t="s">
        <v>132</v>
      </c>
      <c r="C33" s="27"/>
      <c r="D33" s="3"/>
      <c r="E33" s="27"/>
      <c r="F33" s="28"/>
      <c r="G33" s="27"/>
      <c r="I33" s="27"/>
      <c r="L33" s="27"/>
      <c r="M33" s="28"/>
      <c r="N33" s="27"/>
      <c r="O33" s="27"/>
      <c r="P33" s="27"/>
      <c r="Q33" s="27"/>
      <c r="R33" s="28"/>
      <c r="S33" s="29"/>
      <c r="T33" s="28"/>
      <c r="U33" s="30"/>
      <c r="V33" s="30"/>
      <c r="W33" s="30"/>
      <c r="X33" s="30"/>
      <c r="Y33" s="30"/>
      <c r="Z33" s="28"/>
      <c r="AA33" s="30"/>
    </row>
    <row r="34" spans="1:27" s="5" customFormat="1" ht="18.75">
      <c r="B34" s="27" t="s">
        <v>64</v>
      </c>
      <c r="C34" s="27"/>
      <c r="D34" s="3"/>
      <c r="E34" s="27"/>
      <c r="F34" s="28"/>
      <c r="G34" s="27"/>
      <c r="H34" s="28"/>
      <c r="I34" s="28"/>
      <c r="K34" s="27" t="s">
        <v>65</v>
      </c>
      <c r="L34" s="27"/>
      <c r="M34" s="28"/>
      <c r="N34" s="27"/>
      <c r="O34" s="27"/>
      <c r="P34" s="27"/>
      <c r="Q34" s="27"/>
      <c r="R34" s="28"/>
      <c r="S34" s="29"/>
      <c r="T34" s="28"/>
      <c r="U34" s="30"/>
      <c r="V34" s="30"/>
      <c r="W34" s="30"/>
      <c r="X34" s="30"/>
      <c r="Y34" s="30"/>
      <c r="Z34" s="28"/>
      <c r="AA34" s="30"/>
    </row>
    <row r="35" spans="1:27" s="5" customFormat="1" ht="18.75">
      <c r="B35" s="43" t="s">
        <v>66</v>
      </c>
      <c r="C35" s="43"/>
      <c r="D35" s="204"/>
      <c r="E35" s="43"/>
      <c r="F35" s="205"/>
      <c r="G35" s="43"/>
      <c r="H35" s="205"/>
      <c r="I35" s="28"/>
      <c r="K35" s="27" t="s">
        <v>67</v>
      </c>
      <c r="L35" s="27"/>
      <c r="M35" s="28"/>
      <c r="N35" s="27"/>
      <c r="O35" s="27"/>
      <c r="P35" s="27"/>
      <c r="Q35" s="27"/>
      <c r="R35" s="28"/>
      <c r="S35" s="29"/>
      <c r="T35" s="28"/>
      <c r="U35" s="30"/>
      <c r="V35" s="30"/>
      <c r="W35" s="30"/>
      <c r="X35" s="30"/>
      <c r="Y35" s="30"/>
      <c r="Z35" s="28"/>
      <c r="AA35" s="30"/>
    </row>
    <row r="36" spans="1:27" s="5" customFormat="1" ht="18.75">
      <c r="B36" s="43" t="s">
        <v>68</v>
      </c>
      <c r="C36" s="43"/>
      <c r="D36" s="204"/>
      <c r="E36" s="43"/>
      <c r="F36" s="205"/>
      <c r="G36" s="43"/>
      <c r="H36" s="205"/>
      <c r="I36" s="28"/>
      <c r="K36" s="27" t="s">
        <v>69</v>
      </c>
      <c r="L36" s="27"/>
      <c r="M36" s="28"/>
      <c r="N36" s="27"/>
      <c r="O36" s="27"/>
      <c r="P36" s="27"/>
      <c r="Q36" s="27"/>
      <c r="R36" s="28"/>
      <c r="S36" s="29"/>
      <c r="T36" s="28"/>
      <c r="U36" s="30"/>
      <c r="V36" s="30"/>
      <c r="W36" s="30"/>
      <c r="X36" s="30"/>
      <c r="Y36" s="30"/>
      <c r="Z36" s="28"/>
      <c r="AA36" s="30"/>
    </row>
    <row r="37" spans="1:27" s="5" customFormat="1" ht="18.75">
      <c r="B37" s="43" t="s">
        <v>142</v>
      </c>
      <c r="C37" s="43"/>
      <c r="D37" s="204"/>
      <c r="E37" s="43"/>
      <c r="F37" s="205"/>
      <c r="G37" s="43"/>
      <c r="H37" s="205"/>
      <c r="I37" s="28"/>
      <c r="K37" s="36" t="s">
        <v>130</v>
      </c>
      <c r="M37" s="28"/>
      <c r="N37" s="27"/>
      <c r="O37" s="27"/>
      <c r="P37" s="27"/>
      <c r="Q37" s="27"/>
      <c r="R37" s="28"/>
      <c r="S37" s="29"/>
      <c r="T37" s="28"/>
      <c r="U37" s="30"/>
      <c r="V37" s="30"/>
      <c r="W37" s="30"/>
      <c r="X37" s="30"/>
      <c r="Y37" s="30"/>
      <c r="Z37" s="28"/>
      <c r="AA37" s="30"/>
    </row>
    <row r="38" spans="1:27" s="5" customFormat="1" ht="18.75">
      <c r="B38" s="36" t="s">
        <v>131</v>
      </c>
      <c r="C38" s="36"/>
      <c r="D38" s="3"/>
      <c r="E38" s="27"/>
      <c r="F38" s="28"/>
      <c r="G38" s="27"/>
      <c r="H38" s="28"/>
      <c r="I38" s="28"/>
      <c r="K38" s="36" t="s">
        <v>70</v>
      </c>
      <c r="L38" s="27"/>
      <c r="M38" s="28"/>
      <c r="N38" s="27"/>
      <c r="O38" s="27"/>
      <c r="P38" s="27"/>
      <c r="Q38" s="27"/>
      <c r="R38" s="28"/>
      <c r="S38" s="29"/>
      <c r="T38" s="28"/>
      <c r="U38" s="30"/>
      <c r="V38" s="30"/>
      <c r="W38" s="30"/>
      <c r="X38" s="30"/>
      <c r="Y38" s="30"/>
      <c r="Z38" s="28"/>
      <c r="AA38" s="30"/>
    </row>
    <row r="39" spans="1:27" s="5" customFormat="1" ht="18.75">
      <c r="C39" s="36"/>
      <c r="D39" s="3"/>
      <c r="E39" s="27"/>
      <c r="F39" s="28"/>
      <c r="G39" s="27"/>
      <c r="H39" s="28"/>
      <c r="I39" s="28"/>
      <c r="L39" s="27"/>
      <c r="M39" s="28"/>
      <c r="N39" s="27"/>
      <c r="O39" s="27"/>
      <c r="P39" s="27"/>
      <c r="Q39" s="27"/>
      <c r="R39" s="28"/>
      <c r="S39" s="29"/>
      <c r="T39" s="28"/>
      <c r="U39" s="30"/>
      <c r="V39" s="30"/>
      <c r="W39" s="30"/>
      <c r="X39" s="30"/>
      <c r="Y39" s="30"/>
      <c r="Z39" s="28"/>
      <c r="AA39" s="30"/>
    </row>
    <row r="40" spans="1:27" s="5" customFormat="1" ht="28.5">
      <c r="A40" s="37" t="s">
        <v>71</v>
      </c>
      <c r="B40" s="37"/>
      <c r="C40" s="37"/>
      <c r="D40" s="38"/>
      <c r="E40" s="3"/>
      <c r="F40" s="3"/>
      <c r="G40" s="27"/>
      <c r="H40" s="28"/>
      <c r="I40" s="28"/>
      <c r="J40" s="27"/>
      <c r="K40" s="28"/>
      <c r="L40" s="27"/>
      <c r="M40" s="28"/>
      <c r="N40" s="27"/>
      <c r="O40" s="27"/>
      <c r="P40" s="27"/>
      <c r="Q40" s="27"/>
      <c r="R40" s="28"/>
      <c r="S40" s="27"/>
      <c r="T40" s="28"/>
      <c r="U40" s="29"/>
      <c r="V40" s="29"/>
      <c r="W40" s="29"/>
      <c r="X40" s="29"/>
      <c r="Y40" s="29"/>
      <c r="Z40" s="28"/>
      <c r="AA40" s="29"/>
    </row>
    <row r="41" spans="1:27" s="5" customFormat="1" ht="18.75">
      <c r="A41" s="31" t="s">
        <v>72</v>
      </c>
      <c r="B41" s="7"/>
      <c r="C41" s="7"/>
      <c r="D41" s="3"/>
      <c r="E41" s="3"/>
      <c r="F41" s="3"/>
      <c r="G41" s="3"/>
      <c r="H41" s="39"/>
      <c r="I41" s="31"/>
      <c r="J41" s="28"/>
      <c r="K41" s="27"/>
      <c r="L41" s="28"/>
      <c r="M41" s="27"/>
      <c r="N41" s="28"/>
      <c r="O41" s="28"/>
      <c r="P41" s="28"/>
      <c r="Q41" s="28"/>
      <c r="R41" s="27"/>
      <c r="S41" s="28"/>
      <c r="T41" s="27"/>
      <c r="U41" s="28"/>
      <c r="V41" s="28"/>
      <c r="W41" s="28"/>
      <c r="X41" s="28"/>
      <c r="Y41" s="28"/>
      <c r="Z41" s="27"/>
      <c r="AA41" s="28"/>
    </row>
    <row r="42" spans="1:27" s="5" customFormat="1" ht="18.75">
      <c r="A42" s="31"/>
      <c r="B42" s="7"/>
      <c r="C42" s="7"/>
      <c r="D42" s="3"/>
      <c r="E42" s="3"/>
      <c r="F42" s="3"/>
      <c r="G42" s="3"/>
      <c r="H42" s="40" t="s">
        <v>73</v>
      </c>
      <c r="I42" s="41" t="s">
        <v>74</v>
      </c>
      <c r="J42" s="31"/>
      <c r="L42" s="28"/>
      <c r="M42" s="27"/>
      <c r="N42" s="28"/>
      <c r="O42" s="28"/>
      <c r="P42" s="28"/>
      <c r="Q42" s="28"/>
      <c r="R42" s="27"/>
      <c r="S42" s="28"/>
      <c r="T42" s="27"/>
      <c r="U42" s="28"/>
      <c r="V42" s="28"/>
      <c r="W42" s="28"/>
      <c r="X42" s="28"/>
      <c r="Y42" s="28"/>
      <c r="Z42" s="27"/>
      <c r="AA42" s="28"/>
    </row>
    <row r="43" spans="1:27" s="5" customFormat="1" ht="18.75">
      <c r="A43" s="31"/>
      <c r="B43" s="7"/>
      <c r="C43" s="7"/>
      <c r="D43" s="3"/>
      <c r="E43" s="3"/>
      <c r="F43" s="3"/>
      <c r="G43" s="3"/>
      <c r="H43" s="42" t="s">
        <v>75</v>
      </c>
      <c r="I43" s="41" t="s">
        <v>74</v>
      </c>
      <c r="J43" s="28"/>
      <c r="K43" s="27"/>
      <c r="L43" s="28"/>
      <c r="M43" s="27"/>
      <c r="N43" s="28"/>
      <c r="O43" s="28"/>
      <c r="P43" s="28"/>
      <c r="Q43" s="28"/>
      <c r="R43" s="27"/>
      <c r="S43" s="28"/>
      <c r="T43" s="27"/>
      <c r="U43" s="28"/>
      <c r="V43" s="28"/>
      <c r="W43" s="28"/>
      <c r="X43" s="28"/>
      <c r="Y43" s="28"/>
      <c r="Z43" s="27"/>
      <c r="AA43" s="28"/>
    </row>
    <row r="44" spans="1:27" s="5" customFormat="1" ht="18.75">
      <c r="A44" s="39"/>
      <c r="B44" s="7"/>
      <c r="C44" s="7"/>
      <c r="D44" s="3"/>
      <c r="E44" s="27"/>
      <c r="F44" s="28"/>
      <c r="G44" s="28"/>
      <c r="H44" s="43"/>
      <c r="I44" s="2"/>
      <c r="J44" s="2"/>
      <c r="K44" s="2"/>
      <c r="L44" s="2"/>
      <c r="M44" s="2"/>
      <c r="N44" s="2"/>
      <c r="O44" s="2"/>
      <c r="P44" s="2"/>
      <c r="Q44" s="28"/>
      <c r="T44" s="29"/>
      <c r="U44" s="28"/>
      <c r="V44" s="28"/>
      <c r="W44" s="28"/>
      <c r="X44" s="28"/>
      <c r="Y44" s="28"/>
      <c r="Z44" s="29"/>
      <c r="AA44" s="28"/>
    </row>
    <row r="45" spans="1:27" s="5" customFormat="1" ht="18.75">
      <c r="A45" s="43"/>
      <c r="B45" s="9"/>
      <c r="C45" s="9"/>
      <c r="D45" s="9"/>
      <c r="E45" s="9"/>
      <c r="F45" s="9"/>
      <c r="G45" s="9"/>
      <c r="H45" s="44" t="s">
        <v>76</v>
      </c>
      <c r="I45" s="45" t="s">
        <v>7</v>
      </c>
      <c r="J45" s="45" t="s">
        <v>17</v>
      </c>
      <c r="K45" s="45" t="s">
        <v>28</v>
      </c>
      <c r="L45" s="45" t="s">
        <v>30</v>
      </c>
      <c r="M45" s="45" t="s">
        <v>39</v>
      </c>
      <c r="N45" s="45" t="s">
        <v>48</v>
      </c>
      <c r="O45" s="45" t="s">
        <v>53</v>
      </c>
      <c r="P45" s="45" t="s">
        <v>55</v>
      </c>
      <c r="Q45" s="28"/>
      <c r="T45" s="9"/>
      <c r="U45" s="2"/>
      <c r="V45" s="2"/>
      <c r="W45" s="2"/>
      <c r="X45" s="2"/>
      <c r="Y45" s="2"/>
      <c r="Z45" s="9"/>
      <c r="AA45" s="2"/>
    </row>
    <row r="46" spans="1:27" s="5" customFormat="1" ht="18.75">
      <c r="A46" s="43"/>
      <c r="B46" s="9"/>
      <c r="C46" s="9"/>
      <c r="D46" s="9"/>
      <c r="E46" s="9"/>
      <c r="F46" s="9"/>
      <c r="G46" s="9"/>
      <c r="H46" s="46" t="s">
        <v>77</v>
      </c>
      <c r="I46" s="46" t="s">
        <v>78</v>
      </c>
      <c r="J46" s="46" t="s">
        <v>79</v>
      </c>
      <c r="K46" s="46" t="s">
        <v>80</v>
      </c>
      <c r="L46" s="46" t="s">
        <v>81</v>
      </c>
      <c r="M46" s="46" t="s">
        <v>82</v>
      </c>
      <c r="N46" s="46" t="s">
        <v>83</v>
      </c>
      <c r="O46" s="46" t="s">
        <v>84</v>
      </c>
      <c r="P46" s="46" t="s">
        <v>84</v>
      </c>
      <c r="Q46" s="28"/>
      <c r="T46" s="9"/>
      <c r="U46" s="2"/>
      <c r="V46" s="2"/>
      <c r="W46" s="2"/>
      <c r="X46" s="2"/>
      <c r="Y46" s="2"/>
      <c r="Z46" s="9"/>
      <c r="AA46" s="2"/>
    </row>
    <row r="47" spans="1:27" s="5" customFormat="1" ht="18.75">
      <c r="A47" s="39"/>
      <c r="B47" s="47"/>
      <c r="C47" s="47"/>
      <c r="D47" s="47"/>
      <c r="E47" s="47"/>
      <c r="F47" s="47"/>
      <c r="G47" s="47"/>
      <c r="H47" s="46" t="s">
        <v>85</v>
      </c>
      <c r="I47" s="46" t="s">
        <v>86</v>
      </c>
      <c r="J47" s="46" t="s">
        <v>87</v>
      </c>
      <c r="K47" s="46" t="s">
        <v>88</v>
      </c>
      <c r="L47" s="46" t="s">
        <v>89</v>
      </c>
      <c r="M47" s="46" t="s">
        <v>90</v>
      </c>
      <c r="N47" s="46" t="s">
        <v>91</v>
      </c>
      <c r="O47" s="46" t="s">
        <v>84</v>
      </c>
      <c r="P47" s="46" t="s">
        <v>84</v>
      </c>
      <c r="Q47" s="28"/>
      <c r="T47" s="2"/>
      <c r="U47" s="2"/>
      <c r="V47" s="2"/>
      <c r="W47" s="2"/>
      <c r="X47" s="2"/>
      <c r="Y47" s="2"/>
      <c r="Z47" s="2"/>
      <c r="AA47" s="2"/>
    </row>
    <row r="48" spans="1:27" s="5" customFormat="1" ht="18.75">
      <c r="A48" s="39"/>
      <c r="B48" s="47"/>
      <c r="C48" s="47"/>
      <c r="D48" s="47"/>
      <c r="E48" s="47"/>
      <c r="F48" s="47"/>
      <c r="G48" s="47"/>
      <c r="H48" s="46" t="s">
        <v>92</v>
      </c>
      <c r="I48" s="46" t="s">
        <v>93</v>
      </c>
      <c r="J48" s="46" t="s">
        <v>94</v>
      </c>
      <c r="K48" s="46" t="s">
        <v>95</v>
      </c>
      <c r="L48" s="46" t="s">
        <v>96</v>
      </c>
      <c r="M48" s="46" t="s">
        <v>97</v>
      </c>
      <c r="N48" s="46" t="s">
        <v>98</v>
      </c>
      <c r="O48" s="46" t="s">
        <v>84</v>
      </c>
      <c r="P48" s="46" t="s">
        <v>84</v>
      </c>
      <c r="Q48" s="28"/>
      <c r="T48" s="2"/>
      <c r="U48" s="2"/>
      <c r="V48" s="2"/>
      <c r="W48" s="2"/>
      <c r="X48" s="2"/>
      <c r="Y48" s="2"/>
      <c r="Z48" s="2"/>
      <c r="AA48" s="2"/>
    </row>
    <row r="49" spans="7:17" s="5" customFormat="1" ht="18.75">
      <c r="H49" s="48" t="s">
        <v>129</v>
      </c>
      <c r="Q49" s="28"/>
    </row>
    <row r="50" spans="7:17" s="5" customFormat="1"/>
    <row r="51" spans="7:17" s="5" customFormat="1" ht="18.75">
      <c r="H51" s="47"/>
      <c r="I51" s="47"/>
      <c r="J51" s="47"/>
      <c r="K51" s="47"/>
      <c r="L51" s="47"/>
      <c r="M51" s="47"/>
      <c r="N51" s="47"/>
      <c r="O51" s="47"/>
      <c r="P51" s="47"/>
      <c r="Q51" s="28"/>
    </row>
    <row r="52" spans="7:17" s="5" customFormat="1" ht="18.75">
      <c r="H52" s="49" t="s">
        <v>99</v>
      </c>
      <c r="I52" s="41" t="s">
        <v>74</v>
      </c>
      <c r="K52" s="47"/>
      <c r="L52" s="47"/>
      <c r="M52" s="47"/>
      <c r="N52" s="47"/>
      <c r="O52" s="47"/>
      <c r="P52" s="47"/>
      <c r="Q52" s="47"/>
    </row>
    <row r="53" spans="7:17" s="5" customFormat="1" ht="18.75">
      <c r="H53" s="55" t="s">
        <v>127</v>
      </c>
      <c r="I53" s="56"/>
      <c r="J53" s="51" t="s">
        <v>114</v>
      </c>
      <c r="K53" s="2"/>
      <c r="L53" s="2"/>
      <c r="M53" s="2"/>
      <c r="N53" s="2"/>
      <c r="O53" s="2"/>
      <c r="P53" s="2"/>
      <c r="Q53" s="47"/>
    </row>
    <row r="54" spans="7:17" s="5" customFormat="1" ht="18.75">
      <c r="H54" s="44" t="s">
        <v>76</v>
      </c>
      <c r="I54" s="45" t="s">
        <v>7</v>
      </c>
      <c r="J54" s="45" t="s">
        <v>17</v>
      </c>
      <c r="K54" s="45" t="s">
        <v>28</v>
      </c>
      <c r="L54" s="45" t="s">
        <v>100</v>
      </c>
      <c r="M54" s="45" t="s">
        <v>101</v>
      </c>
      <c r="N54" s="45" t="s">
        <v>102</v>
      </c>
      <c r="O54" s="45" t="s">
        <v>53</v>
      </c>
      <c r="P54" s="45" t="s">
        <v>103</v>
      </c>
      <c r="Q54" s="2"/>
    </row>
    <row r="55" spans="7:17" s="5" customFormat="1" ht="18.75">
      <c r="H55" s="46" t="s">
        <v>92</v>
      </c>
      <c r="I55" s="46" t="s">
        <v>104</v>
      </c>
      <c r="J55" s="46" t="s">
        <v>94</v>
      </c>
      <c r="K55" s="46" t="s">
        <v>95</v>
      </c>
      <c r="L55" s="46" t="s">
        <v>96</v>
      </c>
      <c r="M55" s="46" t="s">
        <v>97</v>
      </c>
      <c r="N55" s="46" t="s">
        <v>98</v>
      </c>
      <c r="O55" s="46" t="s">
        <v>84</v>
      </c>
      <c r="P55" s="46" t="s">
        <v>84</v>
      </c>
      <c r="Q55" s="2"/>
    </row>
    <row r="56" spans="7:17" s="5" customFormat="1" ht="18.75">
      <c r="H56" s="46" t="s">
        <v>105</v>
      </c>
      <c r="I56" s="46" t="s">
        <v>106</v>
      </c>
      <c r="J56" s="46" t="s">
        <v>107</v>
      </c>
      <c r="K56" s="46" t="s">
        <v>108</v>
      </c>
      <c r="L56" s="46" t="s">
        <v>109</v>
      </c>
      <c r="M56" s="46" t="s">
        <v>110</v>
      </c>
      <c r="N56" s="46" t="s">
        <v>111</v>
      </c>
      <c r="O56" s="46" t="s">
        <v>84</v>
      </c>
      <c r="P56" s="46" t="s">
        <v>84</v>
      </c>
      <c r="Q56" s="2"/>
    </row>
    <row r="57" spans="7:17" s="5" customFormat="1">
      <c r="H57" s="48" t="s">
        <v>129</v>
      </c>
      <c r="Q57" s="2"/>
    </row>
    <row r="58" spans="7:17" s="5" customFormat="1" ht="18.75">
      <c r="H58" s="47"/>
      <c r="I58" s="47"/>
      <c r="J58" s="39"/>
      <c r="K58" s="47"/>
      <c r="L58" s="47"/>
      <c r="N58" s="39"/>
      <c r="P58" s="39"/>
      <c r="Q58" s="2"/>
    </row>
    <row r="59" spans="7:17" s="5" customFormat="1" ht="18.75">
      <c r="H59" s="40" t="s">
        <v>112</v>
      </c>
      <c r="I59" s="41" t="s">
        <v>74</v>
      </c>
      <c r="J59" s="39"/>
      <c r="K59" s="47"/>
      <c r="L59" s="47"/>
      <c r="N59" s="39"/>
      <c r="P59" s="39"/>
      <c r="Q59" s="2"/>
    </row>
    <row r="60" spans="7:17" s="5" customFormat="1" ht="18.75">
      <c r="H60" s="50" t="s">
        <v>113</v>
      </c>
      <c r="I60" s="51" t="s">
        <v>114</v>
      </c>
      <c r="Q60" s="2"/>
    </row>
    <row r="61" spans="7:17" s="5" customFormat="1">
      <c r="H61" s="2"/>
      <c r="I61" s="2"/>
      <c r="J61" s="2"/>
      <c r="K61" s="2"/>
      <c r="L61" s="2"/>
      <c r="M61" s="2"/>
      <c r="N61" s="2"/>
      <c r="O61" s="2"/>
      <c r="P61" s="2"/>
      <c r="Q61" s="2"/>
    </row>
    <row r="62" spans="7:17" s="5" customFormat="1">
      <c r="G62" s="2"/>
      <c r="H62" s="2"/>
      <c r="I62" s="2"/>
      <c r="J62" s="2"/>
      <c r="K62" s="2"/>
      <c r="L62" s="2"/>
      <c r="M62" s="2"/>
      <c r="N62" s="2"/>
      <c r="O62" s="2"/>
      <c r="P62" s="2"/>
      <c r="Q62" s="2"/>
    </row>
    <row r="63" spans="7:17" s="53" customFormat="1">
      <c r="G63" s="52"/>
      <c r="H63" s="52"/>
      <c r="I63" s="52"/>
      <c r="J63" s="52"/>
      <c r="K63" s="52"/>
      <c r="L63" s="52"/>
      <c r="M63" s="52"/>
      <c r="N63" s="52"/>
      <c r="O63" s="52"/>
      <c r="P63" s="52"/>
      <c r="Q63" s="52"/>
    </row>
  </sheetData>
  <mergeCells count="108">
    <mergeCell ref="A1:L1"/>
    <mergeCell ref="A2:E2"/>
    <mergeCell ref="F2:Q2"/>
    <mergeCell ref="R2:AA2"/>
    <mergeCell ref="A3:E3"/>
    <mergeCell ref="F3:G3"/>
    <mergeCell ref="H3:I3"/>
    <mergeCell ref="J3:K3"/>
    <mergeCell ref="L3:M3"/>
    <mergeCell ref="N3:O3"/>
    <mergeCell ref="P3:Q3"/>
    <mergeCell ref="R3:S3"/>
    <mergeCell ref="Z3:AA3"/>
    <mergeCell ref="X3:Y3"/>
    <mergeCell ref="A4:E4"/>
    <mergeCell ref="F4:G4"/>
    <mergeCell ref="H4:I4"/>
    <mergeCell ref="J4:K4"/>
    <mergeCell ref="L4:M4"/>
    <mergeCell ref="N4:O4"/>
    <mergeCell ref="P4:Q4"/>
    <mergeCell ref="R4:S4"/>
    <mergeCell ref="Z4:AA4"/>
    <mergeCell ref="X4:Y4"/>
    <mergeCell ref="A5:E5"/>
    <mergeCell ref="F5:G5"/>
    <mergeCell ref="H5:I5"/>
    <mergeCell ref="J5:K5"/>
    <mergeCell ref="L5:M5"/>
    <mergeCell ref="N5:O5"/>
    <mergeCell ref="P5:Q5"/>
    <mergeCell ref="R5:S5"/>
    <mergeCell ref="Z5:AA5"/>
    <mergeCell ref="X5:Y5"/>
    <mergeCell ref="A6:E6"/>
    <mergeCell ref="F6:G6"/>
    <mergeCell ref="H6:I6"/>
    <mergeCell ref="J6:K6"/>
    <mergeCell ref="L6:M6"/>
    <mergeCell ref="N6:O6"/>
    <mergeCell ref="P6:Q6"/>
    <mergeCell ref="R6:S6"/>
    <mergeCell ref="Z6:AA6"/>
    <mergeCell ref="X6:Y6"/>
    <mergeCell ref="J10:K10"/>
    <mergeCell ref="L10:M10"/>
    <mergeCell ref="N10:O10"/>
    <mergeCell ref="P10:Q10"/>
    <mergeCell ref="R10:S10"/>
    <mergeCell ref="Z10:AA10"/>
    <mergeCell ref="I8:I9"/>
    <mergeCell ref="J8:J9"/>
    <mergeCell ref="K8:K9"/>
    <mergeCell ref="L8:L9"/>
    <mergeCell ref="M8:M9"/>
    <mergeCell ref="T10:U10"/>
    <mergeCell ref="X10:Y10"/>
    <mergeCell ref="A11:A12"/>
    <mergeCell ref="D11:D12"/>
    <mergeCell ref="E11:E12"/>
    <mergeCell ref="F11:F12"/>
    <mergeCell ref="G11:G12"/>
    <mergeCell ref="H11:H12"/>
    <mergeCell ref="B10:E10"/>
    <mergeCell ref="F10:G10"/>
    <mergeCell ref="H10:I10"/>
    <mergeCell ref="A8:A10"/>
    <mergeCell ref="D8:D9"/>
    <mergeCell ref="E8:E9"/>
    <mergeCell ref="F8:F9"/>
    <mergeCell ref="G8:G9"/>
    <mergeCell ref="H8:H9"/>
    <mergeCell ref="AA11:AA12"/>
    <mergeCell ref="B13:E13"/>
    <mergeCell ref="F13:G13"/>
    <mergeCell ref="H13:I13"/>
    <mergeCell ref="J13:K13"/>
    <mergeCell ref="L13:M13"/>
    <mergeCell ref="N13:O13"/>
    <mergeCell ref="P13:Q13"/>
    <mergeCell ref="R13:S13"/>
    <mergeCell ref="Z13:AA13"/>
    <mergeCell ref="Z11:Z12"/>
    <mergeCell ref="W11:W12"/>
    <mergeCell ref="I11:I12"/>
    <mergeCell ref="J11:J12"/>
    <mergeCell ref="K11:K12"/>
    <mergeCell ref="L11:L12"/>
    <mergeCell ref="M11:M12"/>
    <mergeCell ref="T11:T12"/>
    <mergeCell ref="X11:X12"/>
    <mergeCell ref="Y11:Y12"/>
    <mergeCell ref="X13:Y13"/>
    <mergeCell ref="U11:U12"/>
    <mergeCell ref="T13:U13"/>
    <mergeCell ref="V3:W3"/>
    <mergeCell ref="V4:W4"/>
    <mergeCell ref="V5:W5"/>
    <mergeCell ref="V6:W6"/>
    <mergeCell ref="V10:W10"/>
    <mergeCell ref="V11:V12"/>
    <mergeCell ref="T3:U3"/>
    <mergeCell ref="T4:U4"/>
    <mergeCell ref="T5:U5"/>
    <mergeCell ref="T6:U6"/>
    <mergeCell ref="T8:T9"/>
    <mergeCell ref="U8:U9"/>
    <mergeCell ref="V13:W13"/>
  </mergeCells>
  <phoneticPr fontId="3"/>
  <printOptions horizontalCentered="1" verticalCentered="1"/>
  <pageMargins left="0.23622047244094491" right="0.23622047244094491" top="0.74803149606299213" bottom="0.15748031496062992" header="0.11811023622047245" footer="0.11811023622047245"/>
  <pageSetup paperSize="9" scale="53" fitToHeight="2" orientation="landscape" blackAndWhite="1" r:id="rId1"/>
  <headerFooter alignWithMargins="0">
    <oddHeader>&amp;L&amp;G</oddHeader>
  </headerFooter>
  <drawing r:id="rId2"/>
  <legacyDrawingHF r:id="rId3"/>
  <extLst>
    <ext xmlns:x14="http://schemas.microsoft.com/office/spreadsheetml/2009/9/main" uri="{CCE6A557-97BC-4b89-ADB6-D9C93CAAB3DF}">
      <x14:dataValidations xmlns:xm="http://schemas.microsoft.com/office/excel/2006/main" count="9">
        <x14:dataValidation type="list" allowBlank="1" showInputMessage="1" showErrorMessage="1" xr:uid="{0E7A2AFA-6CB2-4635-A876-BC3F369221B1}">
          <x14:formula1>
            <xm:f>リスト!$C$1:$C$8</xm:f>
          </x14:formula1>
          <xm:sqref>G8:G9</xm:sqref>
        </x14:dataValidation>
        <x14:dataValidation type="list" allowBlank="1" showInputMessage="1" showErrorMessage="1" xr:uid="{512FF3BB-1F74-440F-ADD4-ADF2738F038C}">
          <x14:formula1>
            <xm:f>リスト!$C$1:$C$9</xm:f>
          </x14:formula1>
          <xm:sqref>AA8:AA9 O8:O9 O11:O12 G11:G12 I8:I9 K8:K9 Q8:Q9 I11:I12 K11:K12 S8:S9 Y8:Y9 W8:W9 Q11:Q12 S11:S12 W11:W12 Y11:Y12 AA11:AA12</xm:sqref>
        </x14:dataValidation>
        <x14:dataValidation type="list" allowBlank="1" showInputMessage="1" showErrorMessage="1" xr:uid="{605F2F49-6A60-4336-A14B-D1F5292B3E77}">
          <x14:formula1>
            <xm:f>リスト!$D$1:$D$3</xm:f>
          </x14:formula1>
          <xm:sqref>M8:M9 M11:M12</xm:sqref>
        </x14:dataValidation>
        <x14:dataValidation type="list" allowBlank="1" showInputMessage="1" showErrorMessage="1" xr:uid="{966A04DD-C750-4046-B52C-5212CA867189}">
          <x14:formula1>
            <xm:f>リスト!$A$1:$A$15</xm:f>
          </x14:formula1>
          <xm:sqref>E11:E12</xm:sqref>
        </x14:dataValidation>
        <x14:dataValidation type="list" allowBlank="1" showInputMessage="1" showErrorMessage="1" xr:uid="{11A08418-000B-4A27-8F83-7C5A473229A2}">
          <x14:formula1>
            <xm:f>リスト!$A$1:$A$9</xm:f>
          </x14:formula1>
          <xm:sqref>E8:E9</xm:sqref>
        </x14:dataValidation>
        <x14:dataValidation type="list" allowBlank="1" showInputMessage="1" showErrorMessage="1" xr:uid="{67878979-D2BB-47AB-891C-6F32015E963B}">
          <x14:formula1>
            <xm:f>リスト!$B$1:$B$3</xm:f>
          </x14:formula1>
          <xm:sqref>P8:P9 F11:F12 V8:V9 H11:H12 N8:N9 J11:J12 R8:R9 T8 X8:X9 P11:P12 R11:R12 Z8:Z9 L11:L12 T11 N11:N12 V11:V12 X11:X12 Z11:Z12</xm:sqref>
        </x14:dataValidation>
        <x14:dataValidation type="list" allowBlank="1" showInputMessage="1" showErrorMessage="1" xr:uid="{AE1DBB67-C71C-413A-9E24-DE4959C257D4}">
          <x14:formula1>
            <xm:f>リスト!$E$1:$E$13</xm:f>
          </x14:formula1>
          <xm:sqref>R1</xm:sqref>
        </x14:dataValidation>
        <x14:dataValidation type="list" allowBlank="1" showInputMessage="1" showErrorMessage="1" xr:uid="{68CFB52E-3BEA-408F-9690-56E0B6ADB15F}">
          <x14:formula1>
            <xm:f>リスト!$F$1:$F$31</xm:f>
          </x14:formula1>
          <xm:sqref>T1</xm:sqref>
        </x14:dataValidation>
        <x14:dataValidation type="list" allowBlank="1" showInputMessage="1" showErrorMessage="1" xr:uid="{1D9B670F-75E3-4274-8806-A1F68F01F11D}">
          <x14:formula1>
            <xm:f>リスト!#REF!</xm:f>
          </x14:formula1>
          <xm:sqref>J8 H8 F8 L8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C31EA-7BDF-4E79-8D2D-35BBF654B3D1}">
  <dimension ref="A1:F31"/>
  <sheetViews>
    <sheetView workbookViewId="0">
      <selection activeCell="C14" sqref="C14"/>
    </sheetView>
  </sheetViews>
  <sheetFormatPr defaultRowHeight="18.75"/>
  <sheetData>
    <row r="1" spans="1:6">
      <c r="A1" s="2"/>
      <c r="B1" s="2"/>
      <c r="C1" s="2"/>
      <c r="D1" s="2"/>
      <c r="E1" s="2"/>
      <c r="F1" s="2"/>
    </row>
    <row r="2" spans="1:6">
      <c r="A2" s="6" t="s">
        <v>6</v>
      </c>
      <c r="B2" s="5">
        <v>1</v>
      </c>
      <c r="C2" s="3" t="s">
        <v>7</v>
      </c>
      <c r="D2" s="3" t="s">
        <v>118</v>
      </c>
      <c r="E2" s="2">
        <v>1</v>
      </c>
      <c r="F2" s="2">
        <v>1</v>
      </c>
    </row>
    <row r="3" spans="1:6">
      <c r="A3" s="8" t="s">
        <v>16</v>
      </c>
      <c r="B3" s="5">
        <v>2</v>
      </c>
      <c r="C3" s="3" t="s">
        <v>17</v>
      </c>
      <c r="D3" s="3" t="s">
        <v>116</v>
      </c>
      <c r="E3" s="2">
        <v>2</v>
      </c>
      <c r="F3" s="2">
        <v>2</v>
      </c>
    </row>
    <row r="4" spans="1:6">
      <c r="A4" s="6" t="s">
        <v>137</v>
      </c>
      <c r="B4" s="3"/>
      <c r="C4" s="3" t="s">
        <v>28</v>
      </c>
      <c r="D4" s="9"/>
      <c r="E4" s="2">
        <v>3</v>
      </c>
      <c r="F4" s="2">
        <v>3</v>
      </c>
    </row>
    <row r="5" spans="1:6">
      <c r="A5" s="6" t="s">
        <v>29</v>
      </c>
      <c r="B5" s="3"/>
      <c r="C5" s="3" t="s">
        <v>30</v>
      </c>
      <c r="D5" s="9"/>
      <c r="E5" s="2">
        <v>4</v>
      </c>
      <c r="F5" s="2">
        <v>4</v>
      </c>
    </row>
    <row r="6" spans="1:6">
      <c r="A6" s="11" t="s">
        <v>38</v>
      </c>
      <c r="B6" s="3"/>
      <c r="C6" s="3" t="s">
        <v>39</v>
      </c>
      <c r="D6" s="9"/>
      <c r="E6" s="2">
        <v>5</v>
      </c>
      <c r="F6" s="2">
        <v>5</v>
      </c>
    </row>
    <row r="7" spans="1:6">
      <c r="A7" s="54" t="s">
        <v>47</v>
      </c>
      <c r="B7" s="3"/>
      <c r="C7" s="3" t="s">
        <v>48</v>
      </c>
      <c r="D7" s="3"/>
      <c r="E7" s="2">
        <v>6</v>
      </c>
      <c r="F7" s="2">
        <v>6</v>
      </c>
    </row>
    <row r="8" spans="1:6">
      <c r="A8" s="54" t="s">
        <v>134</v>
      </c>
      <c r="B8" s="3"/>
      <c r="C8" s="3" t="s">
        <v>53</v>
      </c>
      <c r="D8" s="9"/>
      <c r="E8" s="2">
        <v>7</v>
      </c>
      <c r="F8" s="2">
        <v>7</v>
      </c>
    </row>
    <row r="9" spans="1:6">
      <c r="A9" s="54" t="s">
        <v>133</v>
      </c>
      <c r="B9" s="3"/>
      <c r="C9" s="3" t="s">
        <v>55</v>
      </c>
      <c r="D9" s="9"/>
      <c r="E9" s="2">
        <v>8</v>
      </c>
      <c r="F9" s="2">
        <v>8</v>
      </c>
    </row>
    <row r="10" spans="1:6">
      <c r="A10" s="54" t="s">
        <v>135</v>
      </c>
      <c r="B10" s="3"/>
      <c r="C10" s="3"/>
      <c r="D10" s="3"/>
      <c r="E10" s="2">
        <v>9</v>
      </c>
      <c r="F10" s="2">
        <v>9</v>
      </c>
    </row>
    <row r="11" spans="1:6">
      <c r="A11" s="20" t="s">
        <v>138</v>
      </c>
      <c r="B11" s="3"/>
      <c r="C11" s="3"/>
      <c r="D11" s="9"/>
      <c r="E11" s="2">
        <v>10</v>
      </c>
      <c r="F11" s="2">
        <v>10</v>
      </c>
    </row>
    <row r="12" spans="1:6">
      <c r="A12" s="20" t="s">
        <v>139</v>
      </c>
      <c r="B12" s="3"/>
      <c r="C12" s="3"/>
      <c r="D12" s="9"/>
      <c r="E12" s="2">
        <v>11</v>
      </c>
      <c r="F12" s="2">
        <v>11</v>
      </c>
    </row>
    <row r="13" spans="1:6">
      <c r="A13" s="20" t="s">
        <v>136</v>
      </c>
      <c r="B13" s="26"/>
      <c r="C13" s="5"/>
      <c r="D13" s="2"/>
      <c r="E13" s="2">
        <v>12</v>
      </c>
      <c r="F13" s="2">
        <v>12</v>
      </c>
    </row>
    <row r="14" spans="1:6">
      <c r="A14" s="5"/>
      <c r="B14" s="26"/>
      <c r="C14" s="5"/>
      <c r="D14" s="2"/>
      <c r="E14" s="2"/>
      <c r="F14" s="2">
        <v>13</v>
      </c>
    </row>
    <row r="15" spans="1:6">
      <c r="A15" s="5"/>
      <c r="B15" s="26"/>
      <c r="C15" s="5"/>
      <c r="D15" s="2"/>
      <c r="E15" s="5"/>
      <c r="F15" s="2">
        <v>14</v>
      </c>
    </row>
    <row r="16" spans="1:6">
      <c r="A16" s="5"/>
      <c r="B16" s="26"/>
      <c r="C16" s="5"/>
      <c r="D16" s="2"/>
      <c r="E16" s="5"/>
      <c r="F16" s="2">
        <v>15</v>
      </c>
    </row>
    <row r="17" spans="1:6">
      <c r="A17" s="5"/>
      <c r="B17" s="26"/>
      <c r="C17" s="5"/>
      <c r="D17" s="2"/>
      <c r="E17" s="5"/>
      <c r="F17" s="2">
        <v>17</v>
      </c>
    </row>
    <row r="18" spans="1:6">
      <c r="A18" s="5"/>
      <c r="B18" s="26"/>
      <c r="C18" s="5"/>
      <c r="D18" s="2"/>
      <c r="E18" s="5"/>
      <c r="F18" s="2">
        <v>18</v>
      </c>
    </row>
    <row r="19" spans="1:6">
      <c r="A19" s="5"/>
      <c r="B19" s="26"/>
      <c r="C19" s="5"/>
      <c r="D19" s="2"/>
      <c r="E19" s="5"/>
      <c r="F19" s="2">
        <v>19</v>
      </c>
    </row>
    <row r="20" spans="1:6">
      <c r="A20" s="5"/>
      <c r="B20" s="26"/>
      <c r="C20" s="5"/>
      <c r="D20" s="2"/>
      <c r="E20" s="5"/>
      <c r="F20" s="2">
        <v>20</v>
      </c>
    </row>
    <row r="21" spans="1:6">
      <c r="A21" s="5"/>
      <c r="B21" s="26"/>
      <c r="C21" s="5"/>
      <c r="D21" s="2"/>
      <c r="E21" s="5"/>
      <c r="F21" s="2">
        <v>21</v>
      </c>
    </row>
    <row r="22" spans="1:6">
      <c r="A22" s="5"/>
      <c r="B22" s="26"/>
      <c r="C22" s="5"/>
      <c r="D22" s="2"/>
      <c r="E22" s="5"/>
      <c r="F22" s="2">
        <v>22</v>
      </c>
    </row>
    <row r="23" spans="1:6">
      <c r="A23" s="5"/>
      <c r="B23" s="26"/>
      <c r="C23" s="5"/>
      <c r="D23" s="2"/>
      <c r="E23" s="5"/>
      <c r="F23" s="2">
        <v>23</v>
      </c>
    </row>
    <row r="24" spans="1:6">
      <c r="A24" s="5"/>
      <c r="B24" s="26"/>
      <c r="C24" s="5"/>
      <c r="D24" s="2"/>
      <c r="E24" s="5"/>
      <c r="F24" s="2">
        <v>24</v>
      </c>
    </row>
    <row r="25" spans="1:6">
      <c r="A25" s="5"/>
      <c r="B25" s="26"/>
      <c r="C25" s="5"/>
      <c r="D25" s="2"/>
      <c r="E25" s="5"/>
      <c r="F25" s="2">
        <v>25</v>
      </c>
    </row>
    <row r="26" spans="1:6">
      <c r="A26" s="5"/>
      <c r="B26" s="26"/>
      <c r="C26" s="5"/>
      <c r="D26" s="2"/>
      <c r="E26" s="5"/>
      <c r="F26" s="2">
        <v>26</v>
      </c>
    </row>
    <row r="27" spans="1:6">
      <c r="A27" s="5"/>
      <c r="B27" s="26"/>
      <c r="C27" s="5"/>
      <c r="D27" s="2"/>
      <c r="E27" s="5"/>
      <c r="F27" s="2">
        <v>27</v>
      </c>
    </row>
    <row r="28" spans="1:6">
      <c r="A28" s="5"/>
      <c r="B28" s="26"/>
      <c r="C28" s="5"/>
      <c r="D28" s="2"/>
      <c r="E28" s="5"/>
      <c r="F28" s="2">
        <v>28</v>
      </c>
    </row>
    <row r="29" spans="1:6">
      <c r="A29" s="5"/>
      <c r="B29" s="26"/>
      <c r="C29" s="5"/>
      <c r="D29" s="2"/>
      <c r="E29" s="5"/>
      <c r="F29" s="2">
        <v>29</v>
      </c>
    </row>
    <row r="30" spans="1:6">
      <c r="A30" s="5"/>
      <c r="B30" s="26"/>
      <c r="C30" s="5"/>
      <c r="D30" s="2"/>
      <c r="E30" s="5"/>
      <c r="F30" s="2">
        <v>30</v>
      </c>
    </row>
    <row r="31" spans="1:6">
      <c r="A31" s="5"/>
      <c r="B31" s="26"/>
      <c r="C31" s="5"/>
      <c r="D31" s="2"/>
      <c r="E31" s="5"/>
      <c r="F31" s="2">
        <v>31</v>
      </c>
    </row>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チームウエア申込書</vt:lpstr>
      <vt:lpstr>リスト</vt:lpstr>
      <vt:lpstr>チームウエア申込書!Print_Area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荻野 宏治</dc:creator>
  <cp:lastModifiedBy>荻野 宏治</cp:lastModifiedBy>
  <cp:lastPrinted>2026-03-11T08:56:15Z</cp:lastPrinted>
  <dcterms:created xsi:type="dcterms:W3CDTF">2026-03-07T07:01:08Z</dcterms:created>
  <dcterms:modified xsi:type="dcterms:W3CDTF">2026-03-11T09:23:46Z</dcterms:modified>
</cp:coreProperties>
</file>